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5480" windowHeight="8010"/>
  </bookViews>
  <sheets>
    <sheet name="Galutinės_komandinės_vietos" sheetId="6" r:id="rId1"/>
    <sheet name="Komandu_vietos_taskai_issamiai" sheetId="1" r:id="rId2"/>
    <sheet name="vienetai_mot_vyr_vietos_taskai" sheetId="2" r:id="rId3"/>
    <sheet name="dvejetai_mot_vyr_vietos_taskai" sheetId="4" r:id="rId4"/>
  </sheets>
  <calcPr calcId="125725"/>
</workbook>
</file>

<file path=xl/calcChain.xml><?xml version="1.0" encoding="utf-8"?>
<calcChain xmlns="http://schemas.openxmlformats.org/spreadsheetml/2006/main">
  <c r="G32" i="1"/>
  <c r="G30"/>
  <c r="G35" s="1"/>
  <c r="B30"/>
  <c r="B35" s="1"/>
  <c r="G21"/>
  <c r="G19"/>
  <c r="G24" s="1"/>
  <c r="B21"/>
  <c r="B20"/>
  <c r="B19"/>
  <c r="B24" s="1"/>
  <c r="G11"/>
  <c r="G10"/>
  <c r="G9"/>
  <c r="G8"/>
  <c r="G13" s="1"/>
  <c r="B11"/>
  <c r="B10"/>
  <c r="B9"/>
  <c r="B8"/>
  <c r="B13" s="1"/>
</calcChain>
</file>

<file path=xl/sharedStrings.xml><?xml version="1.0" encoding="utf-8"?>
<sst xmlns="http://schemas.openxmlformats.org/spreadsheetml/2006/main" count="178" uniqueCount="53">
  <si>
    <t>Vardas Pavardė</t>
  </si>
  <si>
    <t>Taškų skaičius</t>
  </si>
  <si>
    <t xml:space="preserve">Universiteto pavadinimas </t>
  </si>
  <si>
    <t>Universitetas</t>
  </si>
  <si>
    <t>Taškai</t>
  </si>
  <si>
    <t>Taškų suma iš viso:</t>
  </si>
  <si>
    <t>Varžybos</t>
  </si>
  <si>
    <t>LIETUVOS STUDENTŲ TENISO ČEMPIONATAS 2016</t>
  </si>
  <si>
    <t>KOMANDŲ TAŠKŲ SUVESTINĖ IR UŽIMTOS VIETOS</t>
  </si>
  <si>
    <t>VIETA:</t>
  </si>
  <si>
    <t>Galutinės komandinės vietos</t>
  </si>
  <si>
    <t>Vieta</t>
  </si>
  <si>
    <t>I</t>
  </si>
  <si>
    <t>II</t>
  </si>
  <si>
    <t>III</t>
  </si>
  <si>
    <t>Universiteto pavadinimas</t>
  </si>
  <si>
    <t>Taškų suma</t>
  </si>
  <si>
    <t>VGTU</t>
  </si>
  <si>
    <t>VU</t>
  </si>
  <si>
    <t>LSU</t>
  </si>
  <si>
    <t>LEU</t>
  </si>
  <si>
    <t>KTU</t>
  </si>
  <si>
    <t>LSMU</t>
  </si>
  <si>
    <t>Laurynas Adomavičius</t>
  </si>
  <si>
    <t>Titas Mikelevičius</t>
  </si>
  <si>
    <t>Elvis Gotovskis</t>
  </si>
  <si>
    <t>Mingaudas Kalvaitis</t>
  </si>
  <si>
    <t>Tomas Trinkūnas</t>
  </si>
  <si>
    <t>Gabrielius Riškus</t>
  </si>
  <si>
    <t>Simonas Šulnius</t>
  </si>
  <si>
    <t>Jokūbas Stanaitis</t>
  </si>
  <si>
    <t xml:space="preserve">Rokas Aukštakalnis </t>
  </si>
  <si>
    <t>Ignas Tamulionis</t>
  </si>
  <si>
    <t>Vytautas Ramanauskas</t>
  </si>
  <si>
    <t>Jurgis Juronis</t>
  </si>
  <si>
    <t>Karolis Galdikas</t>
  </si>
  <si>
    <t xml:space="preserve">Donatas Litvinas </t>
  </si>
  <si>
    <t xml:space="preserve">Vytautas Kalinauskas </t>
  </si>
  <si>
    <t>Dovydas Černiavskij</t>
  </si>
  <si>
    <t xml:space="preserve">Saulė Valantiejūtė </t>
  </si>
  <si>
    <t>Laura Umaraitė</t>
  </si>
  <si>
    <t>Greta Aidukaitė</t>
  </si>
  <si>
    <t>Aigustė Minkutė</t>
  </si>
  <si>
    <t>Kristina Volk</t>
  </si>
  <si>
    <t>Rokas Aukštakalnis</t>
  </si>
  <si>
    <t>Vaikinų vienetų varžybų taškai</t>
  </si>
  <si>
    <t>Merginų vienetų varžybų taškai</t>
  </si>
  <si>
    <t>Merginų dvejetų varžybų taškai</t>
  </si>
  <si>
    <t>Vaikinų  dvejetų varžybų taškai</t>
  </si>
  <si>
    <t>Vaikinų vienetai</t>
  </si>
  <si>
    <t>Vaikinų dvejetai</t>
  </si>
  <si>
    <t>Merginų vienetai</t>
  </si>
  <si>
    <t>Merginų dvejetai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</si>
</sst>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0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17" xfId="0" applyFont="1" applyBorder="1"/>
    <xf numFmtId="0" fontId="11" fillId="0" borderId="0" xfId="0" applyFon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/>
    <xf numFmtId="0" fontId="4" fillId="0" borderId="20" xfId="0" applyFont="1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>
      <selection activeCell="D17" sqref="D17"/>
    </sheetView>
  </sheetViews>
  <sheetFormatPr defaultRowHeight="15"/>
  <cols>
    <col min="1" max="1" width="8" customWidth="1"/>
    <col min="2" max="2" width="34" customWidth="1"/>
    <col min="3" max="3" width="19.28515625" customWidth="1"/>
    <col min="4" max="4" width="13.140625" customWidth="1"/>
    <col min="5" max="7" width="9.140625" customWidth="1"/>
  </cols>
  <sheetData>
    <row r="1" spans="1:3" ht="28.5">
      <c r="A1" s="32" t="s">
        <v>7</v>
      </c>
    </row>
    <row r="2" spans="1:3" ht="13.5" customHeight="1"/>
    <row r="3" spans="1:3">
      <c r="A3" s="19" t="s">
        <v>10</v>
      </c>
    </row>
    <row r="4" spans="1:3">
      <c r="A4" s="5"/>
    </row>
    <row r="5" spans="1:3" ht="13.5" customHeight="1" thickBot="1"/>
    <row r="6" spans="1:3" ht="20.25" customHeight="1" thickBot="1">
      <c r="A6" s="13" t="s">
        <v>11</v>
      </c>
      <c r="B6" s="12" t="s">
        <v>15</v>
      </c>
      <c r="C6" s="12" t="s">
        <v>16</v>
      </c>
    </row>
    <row r="7" spans="1:3">
      <c r="A7" s="14" t="s">
        <v>12</v>
      </c>
      <c r="B7" s="30" t="s">
        <v>17</v>
      </c>
      <c r="C7" s="9">
        <v>111</v>
      </c>
    </row>
    <row r="8" spans="1:3">
      <c r="A8" s="29" t="s">
        <v>13</v>
      </c>
      <c r="B8" s="31" t="s">
        <v>18</v>
      </c>
      <c r="C8" s="17">
        <v>63</v>
      </c>
    </row>
    <row r="9" spans="1:3">
      <c r="A9" s="29" t="s">
        <v>14</v>
      </c>
      <c r="B9" s="31" t="s">
        <v>19</v>
      </c>
      <c r="C9" s="17">
        <v>52</v>
      </c>
    </row>
    <row r="10" spans="1:3">
      <c r="A10" s="15">
        <v>4</v>
      </c>
      <c r="B10" s="17" t="s">
        <v>20</v>
      </c>
      <c r="C10" s="17">
        <v>23</v>
      </c>
    </row>
    <row r="11" spans="1:3">
      <c r="A11" s="15">
        <v>5</v>
      </c>
      <c r="B11" s="17" t="s">
        <v>21</v>
      </c>
      <c r="C11" s="17">
        <v>21</v>
      </c>
    </row>
    <row r="12" spans="1:3">
      <c r="A12" s="15">
        <v>6</v>
      </c>
      <c r="B12" s="17" t="s">
        <v>22</v>
      </c>
      <c r="C12" s="17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opLeftCell="A21" workbookViewId="0">
      <selection activeCell="F38" sqref="F38"/>
    </sheetView>
  </sheetViews>
  <sheetFormatPr defaultRowHeight="15"/>
  <cols>
    <col min="1" max="1" width="19.140625" customWidth="1"/>
    <col min="2" max="2" width="9.140625" customWidth="1"/>
    <col min="3" max="3" width="5.42578125" customWidth="1"/>
    <col min="4" max="4" width="9" customWidth="1"/>
    <col min="5" max="5" width="8" customWidth="1"/>
    <col min="6" max="6" width="18" customWidth="1"/>
    <col min="7" max="7" width="9" customWidth="1"/>
    <col min="8" max="8" width="5.7109375" customWidth="1"/>
    <col min="9" max="9" width="9.140625" customWidth="1"/>
  </cols>
  <sheetData>
    <row r="1" spans="1:9" ht="26.25">
      <c r="A1" s="27" t="s">
        <v>7</v>
      </c>
      <c r="I1" s="26"/>
    </row>
    <row r="2" spans="1:9" ht="10.5" customHeight="1">
      <c r="A2" s="4"/>
    </row>
    <row r="3" spans="1:9" ht="18.75">
      <c r="B3" s="23" t="s">
        <v>8</v>
      </c>
    </row>
    <row r="4" spans="1:9" ht="16.5" customHeight="1">
      <c r="A4" s="5"/>
    </row>
    <row r="5" spans="1:9" ht="18.75" customHeight="1">
      <c r="A5" s="20" t="s">
        <v>2</v>
      </c>
      <c r="B5" s="21"/>
      <c r="C5" s="38" t="s">
        <v>17</v>
      </c>
      <c r="D5" s="22"/>
      <c r="F5" s="20" t="s">
        <v>2</v>
      </c>
      <c r="G5" s="21"/>
      <c r="H5" s="38" t="s">
        <v>18</v>
      </c>
      <c r="I5" s="22"/>
    </row>
    <row r="6" spans="1:9">
      <c r="A6" s="1"/>
      <c r="B6" s="1"/>
      <c r="F6" s="1"/>
      <c r="G6" s="1"/>
    </row>
    <row r="7" spans="1:9" ht="24.95" customHeight="1">
      <c r="A7" s="6" t="s">
        <v>6</v>
      </c>
      <c r="B7" s="6" t="s">
        <v>4</v>
      </c>
      <c r="F7" s="6" t="s">
        <v>6</v>
      </c>
      <c r="G7" s="6" t="s">
        <v>4</v>
      </c>
    </row>
    <row r="8" spans="1:9" ht="24.95" customHeight="1">
      <c r="A8" s="3" t="s">
        <v>49</v>
      </c>
      <c r="B8" s="2">
        <f>vienetai_mot_vyr_vietos_taskai!D8+vienetai_mot_vyr_vietos_taskai!D9+vienetai_mot_vyr_vietos_taskai!D10+vienetai_mot_vyr_vietos_taskai!D11</f>
        <v>50</v>
      </c>
      <c r="F8" s="3" t="s">
        <v>49</v>
      </c>
      <c r="G8" s="2">
        <f>vienetai_mot_vyr_vietos_taskai!D13+vienetai_mot_vyr_vietos_taskai!D16+vienetai_mot_vyr_vietos_taskai!D21</f>
        <v>16</v>
      </c>
    </row>
    <row r="9" spans="1:9" ht="24.95" customHeight="1">
      <c r="A9" s="3" t="s">
        <v>51</v>
      </c>
      <c r="B9" s="2">
        <f>vienetai_mot_vyr_vietos_taskai!D28+vienetai_mot_vyr_vietos_taskai!D31</f>
        <v>27</v>
      </c>
      <c r="F9" s="3" t="s">
        <v>51</v>
      </c>
      <c r="G9" s="2">
        <f>vienetai_mot_vyr_vietos_taskai!D29+vienetai_mot_vyr_vietos_taskai!D30</f>
        <v>27</v>
      </c>
    </row>
    <row r="10" spans="1:9" ht="24.95" customHeight="1">
      <c r="A10" s="3" t="s">
        <v>50</v>
      </c>
      <c r="B10" s="2">
        <f>dvejetai_mot_vyr_vietos_taskai!D8+dvejetai_mot_vyr_vietos_taskai!D10</f>
        <v>22</v>
      </c>
      <c r="F10" s="3" t="s">
        <v>50</v>
      </c>
      <c r="G10" s="2">
        <f>dvejetai_mot_vyr_vietos_taskai!D12</f>
        <v>4</v>
      </c>
    </row>
    <row r="11" spans="1:9" ht="24.95" customHeight="1">
      <c r="A11" s="3" t="s">
        <v>52</v>
      </c>
      <c r="B11" s="2">
        <f>dvejetai_mot_vyr_vietos_taskai!D21</f>
        <v>12</v>
      </c>
      <c r="F11" s="3" t="s">
        <v>52</v>
      </c>
      <c r="G11" s="2">
        <f>dvejetai_mot_vyr_vietos_taskai!D19</f>
        <v>16</v>
      </c>
    </row>
    <row r="12" spans="1:9" ht="16.5" customHeight="1" thickBot="1">
      <c r="D12" s="25" t="s">
        <v>9</v>
      </c>
      <c r="I12" s="25" t="s">
        <v>9</v>
      </c>
    </row>
    <row r="13" spans="1:9" ht="25.5" customHeight="1" thickBot="1">
      <c r="A13" s="7" t="s">
        <v>5</v>
      </c>
      <c r="B13" s="12">
        <f>SUM(B8:B11)</f>
        <v>111</v>
      </c>
      <c r="D13" s="41" t="s">
        <v>12</v>
      </c>
      <c r="F13" s="7" t="s">
        <v>5</v>
      </c>
      <c r="G13" s="12">
        <f>SUM(G8:G11)</f>
        <v>63</v>
      </c>
      <c r="I13" s="41" t="s">
        <v>13</v>
      </c>
    </row>
    <row r="14" spans="1:9" ht="10.5" customHeight="1"/>
    <row r="15" spans="1:9" ht="14.25" customHeight="1">
      <c r="A15" s="24"/>
      <c r="B15" s="8"/>
    </row>
    <row r="16" spans="1:9" ht="24.95" customHeight="1">
      <c r="A16" s="20" t="s">
        <v>2</v>
      </c>
      <c r="B16" s="21"/>
      <c r="C16" s="38" t="s">
        <v>19</v>
      </c>
      <c r="D16" s="22"/>
      <c r="F16" s="20" t="s">
        <v>2</v>
      </c>
      <c r="G16" s="21"/>
      <c r="H16" s="38" t="s">
        <v>20</v>
      </c>
      <c r="I16" s="22"/>
    </row>
    <row r="17" spans="1:9" ht="24.95" customHeight="1">
      <c r="A17" s="1"/>
      <c r="B17" s="1"/>
      <c r="F17" s="1"/>
      <c r="G17" s="1"/>
    </row>
    <row r="18" spans="1:9" ht="24.95" customHeight="1">
      <c r="A18" s="6" t="s">
        <v>6</v>
      </c>
      <c r="B18" s="6" t="s">
        <v>4</v>
      </c>
      <c r="F18" s="6" t="s">
        <v>6</v>
      </c>
      <c r="G18" s="6" t="s">
        <v>4</v>
      </c>
    </row>
    <row r="19" spans="1:9" ht="24.95" customHeight="1">
      <c r="A19" s="3" t="s">
        <v>49</v>
      </c>
      <c r="B19" s="2">
        <f>vienetai_mot_vyr_vietos_taskai!D6+vienetai_mot_vyr_vietos_taskai!D12</f>
        <v>27</v>
      </c>
      <c r="F19" s="3" t="s">
        <v>49</v>
      </c>
      <c r="G19" s="2">
        <f>vienetai_mot_vyr_vietos_taskai!D7</f>
        <v>15</v>
      </c>
    </row>
    <row r="20" spans="1:9" ht="24.95" customHeight="1">
      <c r="A20" s="3" t="s">
        <v>51</v>
      </c>
      <c r="B20" s="2">
        <f>vienetai_mot_vyr_vietos_taskai!D27</f>
        <v>17</v>
      </c>
      <c r="F20" s="3" t="s">
        <v>51</v>
      </c>
      <c r="G20" s="2">
        <v>0</v>
      </c>
    </row>
    <row r="21" spans="1:9" ht="24.95" customHeight="1">
      <c r="A21" s="3" t="s">
        <v>50</v>
      </c>
      <c r="B21" s="2">
        <f>dvejetai_mot_vyr_vietos_taskai!D6</f>
        <v>8</v>
      </c>
      <c r="F21" s="3" t="s">
        <v>50</v>
      </c>
      <c r="G21" s="2">
        <f>dvejetai_mot_vyr_vietos_taskai!D7</f>
        <v>8</v>
      </c>
    </row>
    <row r="22" spans="1:9" ht="24.95" customHeight="1">
      <c r="A22" s="3" t="s">
        <v>52</v>
      </c>
      <c r="B22" s="42">
        <v>0</v>
      </c>
      <c r="F22" s="3" t="s">
        <v>52</v>
      </c>
      <c r="G22" s="2">
        <v>0</v>
      </c>
    </row>
    <row r="23" spans="1:9" ht="27.75" customHeight="1" thickBot="1">
      <c r="D23" s="25" t="s">
        <v>9</v>
      </c>
      <c r="I23" s="25" t="s">
        <v>9</v>
      </c>
    </row>
    <row r="24" spans="1:9" ht="24.75" customHeight="1" thickBot="1">
      <c r="A24" s="7" t="s">
        <v>5</v>
      </c>
      <c r="B24" s="12">
        <f>SUM(B19:B22)</f>
        <v>52</v>
      </c>
      <c r="D24" s="41" t="s">
        <v>14</v>
      </c>
      <c r="F24" s="7" t="s">
        <v>5</v>
      </c>
      <c r="G24" s="12">
        <f>SUM(G19:G22)</f>
        <v>23</v>
      </c>
      <c r="I24" s="40">
        <v>4</v>
      </c>
    </row>
    <row r="25" spans="1:9" ht="12" customHeight="1"/>
    <row r="26" spans="1:9" ht="13.5" customHeight="1"/>
    <row r="27" spans="1:9">
      <c r="A27" s="20" t="s">
        <v>2</v>
      </c>
      <c r="B27" s="21"/>
      <c r="C27" s="38" t="s">
        <v>21</v>
      </c>
      <c r="D27" s="22"/>
      <c r="F27" s="20" t="s">
        <v>2</v>
      </c>
      <c r="G27" s="21"/>
      <c r="H27" s="38" t="s">
        <v>22</v>
      </c>
      <c r="I27" s="22"/>
    </row>
    <row r="28" spans="1:9">
      <c r="A28" s="1"/>
      <c r="B28" s="1"/>
      <c r="F28" s="1"/>
      <c r="G28" s="1"/>
    </row>
    <row r="29" spans="1:9" ht="24.95" customHeight="1">
      <c r="A29" s="6" t="s">
        <v>6</v>
      </c>
      <c r="B29" s="6" t="s">
        <v>4</v>
      </c>
      <c r="F29" s="6" t="s">
        <v>6</v>
      </c>
      <c r="G29" s="6" t="s">
        <v>4</v>
      </c>
    </row>
    <row r="30" spans="1:9" ht="24.95" customHeight="1">
      <c r="A30" s="3" t="s">
        <v>49</v>
      </c>
      <c r="B30" s="2">
        <f>vienetai_mot_vyr_vietos_taskai!D15+vienetai_mot_vyr_vietos_taskai!D17+vienetai_mot_vyr_vietos_taskai!D18+vienetai_mot_vyr_vietos_taskai!D19+vienetai_mot_vyr_vietos_taskai!D20</f>
        <v>21</v>
      </c>
      <c r="F30" s="3" t="s">
        <v>49</v>
      </c>
      <c r="G30" s="2">
        <f>vienetai_mot_vyr_vietos_taskai!D14</f>
        <v>8</v>
      </c>
    </row>
    <row r="31" spans="1:9" ht="24.95" customHeight="1">
      <c r="A31" s="3" t="s">
        <v>51</v>
      </c>
      <c r="B31" s="2">
        <v>0</v>
      </c>
      <c r="F31" s="3" t="s">
        <v>51</v>
      </c>
      <c r="G31" s="2">
        <v>0</v>
      </c>
    </row>
    <row r="32" spans="1:9" ht="24.95" customHeight="1">
      <c r="A32" s="3" t="s">
        <v>50</v>
      </c>
      <c r="B32" s="2">
        <v>0</v>
      </c>
      <c r="F32" s="3" t="s">
        <v>50</v>
      </c>
      <c r="G32" s="2">
        <f>dvejetai_mot_vyr_vietos_taskai!D13</f>
        <v>4</v>
      </c>
    </row>
    <row r="33" spans="1:9" ht="24.95" customHeight="1">
      <c r="A33" s="3" t="s">
        <v>52</v>
      </c>
      <c r="B33" s="2">
        <v>0</v>
      </c>
      <c r="F33" s="3" t="s">
        <v>52</v>
      </c>
      <c r="G33" s="2">
        <v>0</v>
      </c>
    </row>
    <row r="34" spans="1:9" ht="17.25" customHeight="1" thickBot="1">
      <c r="D34" s="25" t="s">
        <v>9</v>
      </c>
      <c r="I34" s="25" t="s">
        <v>9</v>
      </c>
    </row>
    <row r="35" spans="1:9" ht="28.5" customHeight="1" thickBot="1">
      <c r="A35" s="7" t="s">
        <v>5</v>
      </c>
      <c r="B35" s="12">
        <f>SUM(B30:B33)</f>
        <v>21</v>
      </c>
      <c r="D35" s="40">
        <v>5</v>
      </c>
      <c r="F35" s="7" t="s">
        <v>5</v>
      </c>
      <c r="G35" s="12">
        <f>SUM(G30:G33)</f>
        <v>12</v>
      </c>
      <c r="I35" s="40">
        <v>6</v>
      </c>
    </row>
  </sheetData>
  <pageMargins left="0.25" right="0.2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opLeftCell="A15" workbookViewId="0">
      <selection activeCell="B34" sqref="B34"/>
    </sheetView>
  </sheetViews>
  <sheetFormatPr defaultRowHeight="15"/>
  <cols>
    <col min="1" max="1" width="7.28515625" customWidth="1"/>
    <col min="2" max="2" width="31" customWidth="1"/>
    <col min="3" max="3" width="19.28515625" customWidth="1"/>
    <col min="4" max="4" width="17.42578125" customWidth="1"/>
    <col min="5" max="5" width="13.140625" customWidth="1"/>
  </cols>
  <sheetData>
    <row r="1" spans="1:4" ht="28.5">
      <c r="A1" s="32" t="s">
        <v>7</v>
      </c>
    </row>
    <row r="3" spans="1:4">
      <c r="A3" s="19" t="s">
        <v>45</v>
      </c>
    </row>
    <row r="4" spans="1:4" ht="15.75" thickBot="1"/>
    <row r="5" spans="1:4" ht="15.75" thickBot="1">
      <c r="A5" s="13" t="s">
        <v>11</v>
      </c>
      <c r="B5" s="12" t="s">
        <v>0</v>
      </c>
      <c r="C5" s="12" t="s">
        <v>3</v>
      </c>
      <c r="D5" s="18" t="s">
        <v>1</v>
      </c>
    </row>
    <row r="6" spans="1:4">
      <c r="A6" s="36" t="s">
        <v>12</v>
      </c>
      <c r="B6" s="30" t="s">
        <v>23</v>
      </c>
      <c r="C6" s="30" t="s">
        <v>19</v>
      </c>
      <c r="D6" s="33">
        <v>17</v>
      </c>
    </row>
    <row r="7" spans="1:4">
      <c r="A7" s="29" t="s">
        <v>13</v>
      </c>
      <c r="B7" s="31" t="s">
        <v>24</v>
      </c>
      <c r="C7" s="31" t="s">
        <v>20</v>
      </c>
      <c r="D7" s="35">
        <v>15</v>
      </c>
    </row>
    <row r="8" spans="1:4">
      <c r="A8" s="29" t="s">
        <v>14</v>
      </c>
      <c r="B8" s="31" t="s">
        <v>25</v>
      </c>
      <c r="C8" s="31" t="s">
        <v>17</v>
      </c>
      <c r="D8" s="35">
        <v>14</v>
      </c>
    </row>
    <row r="9" spans="1:4">
      <c r="A9" s="15">
        <v>4</v>
      </c>
      <c r="B9" s="17" t="s">
        <v>26</v>
      </c>
      <c r="C9" s="17" t="s">
        <v>17</v>
      </c>
      <c r="D9" s="35">
        <v>13</v>
      </c>
    </row>
    <row r="10" spans="1:4">
      <c r="A10" s="15">
        <v>5</v>
      </c>
      <c r="B10" s="17" t="s">
        <v>27</v>
      </c>
      <c r="C10" s="17" t="s">
        <v>17</v>
      </c>
      <c r="D10" s="35">
        <v>12</v>
      </c>
    </row>
    <row r="11" spans="1:4">
      <c r="A11" s="15">
        <v>6</v>
      </c>
      <c r="B11" s="17" t="s">
        <v>28</v>
      </c>
      <c r="C11" s="17" t="s">
        <v>17</v>
      </c>
      <c r="D11" s="35">
        <v>11</v>
      </c>
    </row>
    <row r="12" spans="1:4">
      <c r="A12" s="15">
        <v>7</v>
      </c>
      <c r="B12" s="17" t="s">
        <v>29</v>
      </c>
      <c r="C12" s="17" t="s">
        <v>19</v>
      </c>
      <c r="D12" s="35">
        <v>10</v>
      </c>
    </row>
    <row r="13" spans="1:4">
      <c r="A13" s="15">
        <v>8</v>
      </c>
      <c r="B13" s="17" t="s">
        <v>30</v>
      </c>
      <c r="C13" s="17" t="s">
        <v>18</v>
      </c>
      <c r="D13" s="35">
        <v>9</v>
      </c>
    </row>
    <row r="14" spans="1:4">
      <c r="A14" s="15">
        <v>9</v>
      </c>
      <c r="B14" s="17" t="s">
        <v>31</v>
      </c>
      <c r="C14" s="17" t="s">
        <v>22</v>
      </c>
      <c r="D14" s="35">
        <v>8</v>
      </c>
    </row>
    <row r="15" spans="1:4">
      <c r="A15" s="15">
        <v>10</v>
      </c>
      <c r="B15" s="17" t="s">
        <v>32</v>
      </c>
      <c r="C15" s="17" t="s">
        <v>21</v>
      </c>
      <c r="D15" s="35">
        <v>7</v>
      </c>
    </row>
    <row r="16" spans="1:4">
      <c r="A16" s="15">
        <v>11</v>
      </c>
      <c r="B16" s="17" t="s">
        <v>33</v>
      </c>
      <c r="C16" s="17" t="s">
        <v>18</v>
      </c>
      <c r="D16" s="35">
        <v>6</v>
      </c>
    </row>
    <row r="17" spans="1:4">
      <c r="A17" s="15">
        <v>12</v>
      </c>
      <c r="B17" s="17" t="s">
        <v>34</v>
      </c>
      <c r="C17" s="17" t="s">
        <v>21</v>
      </c>
      <c r="D17" s="35">
        <v>5</v>
      </c>
    </row>
    <row r="18" spans="1:4">
      <c r="A18" s="15">
        <v>13</v>
      </c>
      <c r="B18" s="17" t="s">
        <v>35</v>
      </c>
      <c r="C18" s="17" t="s">
        <v>21</v>
      </c>
      <c r="D18" s="35">
        <v>4</v>
      </c>
    </row>
    <row r="19" spans="1:4">
      <c r="A19" s="15">
        <v>14</v>
      </c>
      <c r="B19" s="17" t="s">
        <v>36</v>
      </c>
      <c r="C19" s="17" t="s">
        <v>21</v>
      </c>
      <c r="D19" s="35">
        <v>3</v>
      </c>
    </row>
    <row r="20" spans="1:4">
      <c r="A20" s="15">
        <v>15</v>
      </c>
      <c r="B20" s="17" t="s">
        <v>37</v>
      </c>
      <c r="C20" s="17" t="s">
        <v>21</v>
      </c>
      <c r="D20" s="35">
        <v>2</v>
      </c>
    </row>
    <row r="21" spans="1:4" ht="15.75" thickBot="1">
      <c r="A21" s="16">
        <v>16</v>
      </c>
      <c r="B21" s="10" t="s">
        <v>38</v>
      </c>
      <c r="C21" s="10" t="s">
        <v>18</v>
      </c>
      <c r="D21" s="28">
        <v>1</v>
      </c>
    </row>
    <row r="24" spans="1:4">
      <c r="A24" s="19" t="s">
        <v>46</v>
      </c>
    </row>
    <row r="25" spans="1:4" ht="15.75" thickBot="1"/>
    <row r="26" spans="1:4" ht="15.75" thickBot="1">
      <c r="A26" s="13" t="s">
        <v>11</v>
      </c>
      <c r="B26" s="12" t="s">
        <v>0</v>
      </c>
      <c r="C26" s="12" t="s">
        <v>3</v>
      </c>
      <c r="D26" s="18" t="s">
        <v>1</v>
      </c>
    </row>
    <row r="27" spans="1:4">
      <c r="A27" s="36" t="s">
        <v>12</v>
      </c>
      <c r="B27" s="37" t="s">
        <v>39</v>
      </c>
      <c r="C27" s="37" t="s">
        <v>19</v>
      </c>
      <c r="D27" s="34">
        <v>17</v>
      </c>
    </row>
    <row r="28" spans="1:4">
      <c r="A28" s="29" t="s">
        <v>13</v>
      </c>
      <c r="B28" s="31" t="s">
        <v>40</v>
      </c>
      <c r="C28" s="31" t="s">
        <v>17</v>
      </c>
      <c r="D28" s="35">
        <v>15</v>
      </c>
    </row>
    <row r="29" spans="1:4">
      <c r="A29" s="29" t="s">
        <v>14</v>
      </c>
      <c r="B29" s="31" t="s">
        <v>41</v>
      </c>
      <c r="C29" s="31" t="s">
        <v>18</v>
      </c>
      <c r="D29" s="35">
        <v>14</v>
      </c>
    </row>
    <row r="30" spans="1:4">
      <c r="A30" s="15">
        <v>4</v>
      </c>
      <c r="B30" s="17" t="s">
        <v>42</v>
      </c>
      <c r="C30" s="17" t="s">
        <v>18</v>
      </c>
      <c r="D30" s="35">
        <v>13</v>
      </c>
    </row>
    <row r="31" spans="1:4">
      <c r="A31" s="15">
        <v>5</v>
      </c>
      <c r="B31" s="17" t="s">
        <v>43</v>
      </c>
      <c r="C31" s="17" t="s">
        <v>17</v>
      </c>
      <c r="D31" s="35">
        <v>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>
      <selection activeCell="B19" sqref="B19:C22"/>
    </sheetView>
  </sheetViews>
  <sheetFormatPr defaultRowHeight="15"/>
  <cols>
    <col min="1" max="1" width="7.28515625" customWidth="1"/>
    <col min="2" max="2" width="35.140625" customWidth="1"/>
    <col min="3" max="3" width="19.28515625" customWidth="1"/>
    <col min="4" max="4" width="17.42578125" customWidth="1"/>
    <col min="5" max="5" width="13.140625" customWidth="1"/>
  </cols>
  <sheetData>
    <row r="1" spans="1:4" ht="28.5">
      <c r="A1" s="32" t="s">
        <v>7</v>
      </c>
    </row>
    <row r="3" spans="1:4">
      <c r="A3" s="19" t="s">
        <v>48</v>
      </c>
    </row>
    <row r="4" spans="1:4" ht="15.75" thickBot="1"/>
    <row r="5" spans="1:4" ht="15.75" thickBot="1">
      <c r="A5" s="13" t="s">
        <v>11</v>
      </c>
      <c r="B5" s="12" t="s">
        <v>0</v>
      </c>
      <c r="C5" s="12" t="s">
        <v>3</v>
      </c>
      <c r="D5" s="11" t="s">
        <v>1</v>
      </c>
    </row>
    <row r="6" spans="1:4">
      <c r="A6" s="45" t="s">
        <v>12</v>
      </c>
      <c r="B6" s="30" t="s">
        <v>23</v>
      </c>
      <c r="C6" s="30" t="s">
        <v>19</v>
      </c>
      <c r="D6" s="33">
        <v>8</v>
      </c>
    </row>
    <row r="7" spans="1:4" ht="15.75" thickBot="1">
      <c r="A7" s="46"/>
      <c r="B7" s="53" t="s">
        <v>24</v>
      </c>
      <c r="C7" s="53" t="s">
        <v>20</v>
      </c>
      <c r="D7" s="39">
        <v>8</v>
      </c>
    </row>
    <row r="8" spans="1:4">
      <c r="A8" s="47" t="s">
        <v>13</v>
      </c>
      <c r="B8" s="30" t="s">
        <v>25</v>
      </c>
      <c r="C8" s="30" t="s">
        <v>17</v>
      </c>
      <c r="D8" s="43">
        <v>12</v>
      </c>
    </row>
    <row r="9" spans="1:4" ht="15.75" thickBot="1">
      <c r="A9" s="48"/>
      <c r="B9" s="54" t="s">
        <v>26</v>
      </c>
      <c r="C9" s="54" t="s">
        <v>17</v>
      </c>
      <c r="D9" s="44"/>
    </row>
    <row r="10" spans="1:4">
      <c r="A10" s="45" t="s">
        <v>14</v>
      </c>
      <c r="B10" s="30" t="s">
        <v>28</v>
      </c>
      <c r="C10" s="30" t="s">
        <v>17</v>
      </c>
      <c r="D10" s="43">
        <v>10</v>
      </c>
    </row>
    <row r="11" spans="1:4" ht="15.75" thickBot="1">
      <c r="A11" s="46"/>
      <c r="B11" s="53" t="s">
        <v>27</v>
      </c>
      <c r="C11" s="53" t="s">
        <v>17</v>
      </c>
      <c r="D11" s="44"/>
    </row>
    <row r="12" spans="1:4">
      <c r="A12" s="49">
        <v>4</v>
      </c>
      <c r="B12" s="9" t="s">
        <v>33</v>
      </c>
      <c r="C12" s="9" t="s">
        <v>18</v>
      </c>
      <c r="D12" s="33">
        <v>4</v>
      </c>
    </row>
    <row r="13" spans="1:4" ht="15.75" thickBot="1">
      <c r="A13" s="50"/>
      <c r="B13" s="10" t="s">
        <v>44</v>
      </c>
      <c r="C13" s="10" t="s">
        <v>22</v>
      </c>
      <c r="D13" s="39">
        <v>4</v>
      </c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7" t="s">
        <v>47</v>
      </c>
      <c r="B16" s="8"/>
      <c r="C16" s="8"/>
      <c r="D16" s="8"/>
    </row>
    <row r="17" spans="1:4" ht="15.75" thickBot="1">
      <c r="A17" s="8"/>
      <c r="B17" s="8"/>
      <c r="C17" s="8"/>
      <c r="D17" s="8"/>
    </row>
    <row r="18" spans="1:4" ht="15.75" thickBot="1">
      <c r="A18" s="13" t="s">
        <v>11</v>
      </c>
      <c r="B18" s="12" t="s">
        <v>0</v>
      </c>
      <c r="C18" s="12" t="s">
        <v>3</v>
      </c>
      <c r="D18" s="11" t="s">
        <v>1</v>
      </c>
    </row>
    <row r="19" spans="1:4">
      <c r="A19" s="51" t="s">
        <v>12</v>
      </c>
      <c r="B19" s="30" t="s">
        <v>41</v>
      </c>
      <c r="C19" s="30" t="s">
        <v>18</v>
      </c>
      <c r="D19" s="43">
        <v>16</v>
      </c>
    </row>
    <row r="20" spans="1:4" ht="15.75" thickBot="1">
      <c r="A20" s="52"/>
      <c r="B20" s="53" t="s">
        <v>42</v>
      </c>
      <c r="C20" s="53" t="s">
        <v>18</v>
      </c>
      <c r="D20" s="44"/>
    </row>
    <row r="21" spans="1:4">
      <c r="A21" s="51" t="s">
        <v>13</v>
      </c>
      <c r="B21" s="30" t="s">
        <v>40</v>
      </c>
      <c r="C21" s="30" t="s">
        <v>17</v>
      </c>
      <c r="D21" s="43">
        <v>12</v>
      </c>
    </row>
    <row r="22" spans="1:4" ht="15.75" thickBot="1">
      <c r="A22" s="52"/>
      <c r="B22" s="53" t="s">
        <v>43</v>
      </c>
      <c r="C22" s="53" t="s">
        <v>17</v>
      </c>
      <c r="D22" s="44"/>
    </row>
  </sheetData>
  <mergeCells count="10">
    <mergeCell ref="D8:D9"/>
    <mergeCell ref="D10:D11"/>
    <mergeCell ref="D19:D20"/>
    <mergeCell ref="D21:D22"/>
    <mergeCell ref="A6:A7"/>
    <mergeCell ref="A8:A9"/>
    <mergeCell ref="A10:A11"/>
    <mergeCell ref="A12:A13"/>
    <mergeCell ref="A19:A20"/>
    <mergeCell ref="A21:A22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Galutinės_komandinės_vietos</vt:lpstr>
      <vt:lpstr>Komandu_vietos_taskai_issamiai</vt:lpstr>
      <vt:lpstr>vienetai_mot_vyr_vietos_taskai</vt:lpstr>
      <vt:lpstr>dvejetai_mot_vyr_vietos_taskai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Jurij</dc:creator>
  <cp:lastModifiedBy>User</cp:lastModifiedBy>
  <cp:lastPrinted>2016-05-22T18:44:26Z</cp:lastPrinted>
  <dcterms:created xsi:type="dcterms:W3CDTF">2015-07-29T06:03:57Z</dcterms:created>
  <dcterms:modified xsi:type="dcterms:W3CDTF">2016-05-23T09:20:55Z</dcterms:modified>
</cp:coreProperties>
</file>