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5480" windowHeight="8010" firstSheet="1" activeTab="3"/>
  </bookViews>
  <sheets>
    <sheet name="Galutinės_komandinės_vietos" sheetId="6" r:id="rId1"/>
    <sheet name="Komandu_vietos_taskai_issamiai" sheetId="1" r:id="rId2"/>
    <sheet name="vienetai_vyr_mot_vietos_taskai" sheetId="2" r:id="rId3"/>
    <sheet name="dvejetai_vyr_mot_vietos_taskai" sheetId="4" r:id="rId4"/>
  </sheets>
  <calcPr calcId="114210"/>
</workbook>
</file>

<file path=xl/calcChain.xml><?xml version="1.0" encoding="utf-8"?>
<calcChain xmlns="http://schemas.openxmlformats.org/spreadsheetml/2006/main">
  <c r="B41" i="1"/>
  <c r="B42"/>
  <c r="B46"/>
  <c r="D14" i="6"/>
  <c r="G30" i="1"/>
  <c r="G32"/>
  <c r="G35"/>
  <c r="D13" i="6"/>
  <c r="B30" i="1"/>
  <c r="B31"/>
  <c r="B35"/>
  <c r="D12" i="6"/>
  <c r="G19" i="1"/>
  <c r="G20"/>
  <c r="G22"/>
  <c r="G24"/>
  <c r="D11" i="6"/>
  <c r="B19" i="1"/>
  <c r="B20"/>
  <c r="B21"/>
  <c r="B22"/>
  <c r="B24"/>
  <c r="D10" i="6"/>
  <c r="G8" i="1"/>
  <c r="G9"/>
  <c r="G10"/>
  <c r="G11"/>
  <c r="G13"/>
  <c r="D9" i="6"/>
  <c r="B8" i="1"/>
  <c r="B9"/>
  <c r="B10"/>
  <c r="B11"/>
  <c r="B13"/>
  <c r="D8" i="6"/>
</calcChain>
</file>

<file path=xl/sharedStrings.xml><?xml version="1.0" encoding="utf-8"?>
<sst xmlns="http://schemas.openxmlformats.org/spreadsheetml/2006/main" count="204" uniqueCount="59">
  <si>
    <t>Vardas Pavardė</t>
  </si>
  <si>
    <t>Taškų skaičius</t>
  </si>
  <si>
    <t xml:space="preserve">Universiteto pavadinimas </t>
  </si>
  <si>
    <t>Universitetas</t>
  </si>
  <si>
    <t>Taškai</t>
  </si>
  <si>
    <t>Taškų suma iš viso:</t>
  </si>
  <si>
    <t>Varžybos</t>
  </si>
  <si>
    <t>KOMANDŲ TAŠKŲ SUVESTINĖ IR UŽIMTOS VIETOS</t>
  </si>
  <si>
    <t>VIETA:</t>
  </si>
  <si>
    <t>Vieta</t>
  </si>
  <si>
    <t>I</t>
  </si>
  <si>
    <t>II</t>
  </si>
  <si>
    <t>III</t>
  </si>
  <si>
    <t>Universiteto pavadinimas</t>
  </si>
  <si>
    <t>Taškų suma</t>
  </si>
  <si>
    <t>VGTU</t>
  </si>
  <si>
    <t>VU</t>
  </si>
  <si>
    <t>LSU</t>
  </si>
  <si>
    <t>KTU</t>
  </si>
  <si>
    <t>LSMU</t>
  </si>
  <si>
    <t>Laurynas Adomavičius</t>
  </si>
  <si>
    <t>Gabrielius Riškus</t>
  </si>
  <si>
    <t>Simonas Šulnius</t>
  </si>
  <si>
    <t>Vytautas Ramanauskas</t>
  </si>
  <si>
    <t xml:space="preserve">Saulė Valantiejūtė </t>
  </si>
  <si>
    <t>Laura Umaraitė</t>
  </si>
  <si>
    <t>Greta Aidukaitė</t>
  </si>
  <si>
    <t>Vaikinų vienetų varžybų taškai</t>
  </si>
  <si>
    <t>Merginų vienetų varžybų taškai</t>
  </si>
  <si>
    <t>Merginų dvejetų varžybų taškai</t>
  </si>
  <si>
    <t>Vaikinų  dvejetų varžybų taškai</t>
  </si>
  <si>
    <t>Vaikinų vienetai</t>
  </si>
  <si>
    <t>Vaikinų dvejetai</t>
  </si>
  <si>
    <t>Merginų vienetai</t>
  </si>
  <si>
    <t>Merginų dvejetai</t>
  </si>
  <si>
    <t>Dovydas Šabūnas</t>
  </si>
  <si>
    <t>Paulius Matulevičius</t>
  </si>
  <si>
    <t>VDU</t>
  </si>
  <si>
    <t>Ricardo Belles - Canals</t>
  </si>
  <si>
    <t>Titas Petravičius</t>
  </si>
  <si>
    <t>Gediminas Stankius</t>
  </si>
  <si>
    <t>Vignesh Sankaranaryanan</t>
  </si>
  <si>
    <t>Simonas Kakanauskas</t>
  </si>
  <si>
    <t>Edvardas Tamkevičius</t>
  </si>
  <si>
    <t>Edvinas Brasas</t>
  </si>
  <si>
    <t>Erikas Gudavičius</t>
  </si>
  <si>
    <t>Vilius Rajeckas</t>
  </si>
  <si>
    <t>Linas Čiurila</t>
  </si>
  <si>
    <t>ASU</t>
  </si>
  <si>
    <t>Violeta Kirilovaitė</t>
  </si>
  <si>
    <t>Eglė Chmieliauskaitė</t>
  </si>
  <si>
    <t>Ieva Kaminskaitė</t>
  </si>
  <si>
    <t xml:space="preserve">Džiuginta Paulėkaitė </t>
  </si>
  <si>
    <t xml:space="preserve">Eglė Malcaitė </t>
  </si>
  <si>
    <t>Monika Žukaitė</t>
  </si>
  <si>
    <t>Gintarė Guzaitė</t>
  </si>
  <si>
    <t xml:space="preserve">Paulius Matulevičius </t>
  </si>
  <si>
    <t>Saulė Valantiejūtė</t>
  </si>
  <si>
    <t>KOMANDINĖ REZULTATŲ LENTELĖ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</si>
</sst>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24"/>
      <name val="Calibri"/>
      <family val="2"/>
    </font>
    <font>
      <b/>
      <u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14"/>
      <color indexed="8"/>
      <name val="Calibri"/>
      <family val="2"/>
    </font>
    <font>
      <b/>
      <i/>
      <u/>
      <sz val="11"/>
      <color indexed="8"/>
      <name val="Calibri"/>
      <family val="2"/>
    </font>
    <font>
      <sz val="2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22"/>
      <name val="Calibri"/>
      <family val="2"/>
    </font>
    <font>
      <sz val="22"/>
      <name val="Garamond"/>
      <family val="1"/>
      <charset val="186"/>
    </font>
    <font>
      <sz val="11"/>
      <color indexed="8"/>
      <name val="Garamond"/>
      <family val="1"/>
      <charset val="186"/>
    </font>
    <font>
      <b/>
      <u/>
      <sz val="11"/>
      <color indexed="8"/>
      <name val="Garamond"/>
      <family val="1"/>
      <charset val="186"/>
    </font>
    <font>
      <b/>
      <sz val="14"/>
      <color indexed="8"/>
      <name val="Garamond"/>
      <family val="1"/>
      <charset val="186"/>
    </font>
    <font>
      <b/>
      <sz val="11"/>
      <color indexed="8"/>
      <name val="Garamond"/>
      <family val="1"/>
      <charset val="186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0" fillId="0" borderId="2" xfId="0" applyBorder="1"/>
    <xf numFmtId="0" fontId="4" fillId="0" borderId="0" xfId="0" applyFont="1"/>
    <xf numFmtId="0" fontId="5" fillId="0" borderId="0" xfId="0" applyFont="1"/>
    <xf numFmtId="0" fontId="5" fillId="0" borderId="3" xfId="0" applyFont="1" applyBorder="1"/>
    <xf numFmtId="0" fontId="6" fillId="0" borderId="0" xfId="0" applyFont="1"/>
    <xf numFmtId="0" fontId="7" fillId="0" borderId="0" xfId="0" applyFont="1"/>
    <xf numFmtId="0" fontId="9" fillId="0" borderId="0" xfId="0" applyFont="1"/>
    <xf numFmtId="0" fontId="4" fillId="0" borderId="3" xfId="0" applyFont="1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quotePrefix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13" fillId="0" borderId="2" xfId="0" applyFont="1" applyBorder="1"/>
    <xf numFmtId="0" fontId="16" fillId="0" borderId="4" xfId="0" applyFont="1" applyBorder="1"/>
    <xf numFmtId="0" fontId="13" fillId="0" borderId="4" xfId="0" applyFont="1" applyBorder="1"/>
    <xf numFmtId="0" fontId="16" fillId="0" borderId="5" xfId="0" applyFont="1" applyBorder="1"/>
    <xf numFmtId="0" fontId="13" fillId="0" borderId="5" xfId="0" applyFont="1" applyBorder="1"/>
    <xf numFmtId="0" fontId="15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/>
    <xf numFmtId="0" fontId="0" fillId="0" borderId="15" xfId="0" applyBorder="1"/>
    <xf numFmtId="0" fontId="13" fillId="0" borderId="6" xfId="0" applyFont="1" applyBorder="1"/>
    <xf numFmtId="0" fontId="16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/>
    <xf numFmtId="0" fontId="13" fillId="0" borderId="21" xfId="0" applyFont="1" applyBorder="1" applyAlignment="1">
      <alignment horizontal="center"/>
    </xf>
    <xf numFmtId="0" fontId="16" fillId="0" borderId="22" xfId="0" applyFont="1" applyBorder="1"/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/>
    <xf numFmtId="0" fontId="13" fillId="0" borderId="26" xfId="0" applyFont="1" applyBorder="1"/>
    <xf numFmtId="0" fontId="13" fillId="0" borderId="27" xfId="0" applyFont="1" applyBorder="1" applyAlignment="1">
      <alignment horizontal="center" vertical="center"/>
    </xf>
    <xf numFmtId="0" fontId="13" fillId="0" borderId="0" xfId="0" applyFont="1" applyBorder="1"/>
    <xf numFmtId="0" fontId="14" fillId="0" borderId="0" xfId="0" applyFont="1" applyBorder="1"/>
    <xf numFmtId="0" fontId="12" fillId="0" borderId="0" xfId="0" applyFont="1" applyBorder="1"/>
    <xf numFmtId="0" fontId="0" fillId="0" borderId="15" xfId="0" applyBorder="1"/>
    <xf numFmtId="0" fontId="8" fillId="0" borderId="0" xfId="0" applyFont="1" applyBorder="1" applyAlignment="1">
      <alignment horizontal="left"/>
    </xf>
    <xf numFmtId="0" fontId="0" fillId="0" borderId="0" xfId="0" applyBorder="1"/>
    <xf numFmtId="0" fontId="10" fillId="0" borderId="0" xfId="0" applyFont="1" applyBorder="1"/>
    <xf numFmtId="0" fontId="11" fillId="0" borderId="0" xfId="0" applyFont="1" applyBorder="1"/>
    <xf numFmtId="0" fontId="15" fillId="0" borderId="0" xfId="0" applyFont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I20" sqref="I18:I20"/>
    </sheetView>
  </sheetViews>
  <sheetFormatPr defaultRowHeight="15"/>
  <cols>
    <col min="1" max="1" width="8" customWidth="1"/>
    <col min="2" max="2" width="12.28515625" customWidth="1"/>
    <col min="3" max="3" width="34.85546875" customWidth="1"/>
    <col min="4" max="4" width="24.5703125" customWidth="1"/>
  </cols>
  <sheetData>
    <row r="1" spans="1:7" ht="28.5">
      <c r="A1" s="62"/>
      <c r="B1" s="60"/>
      <c r="C1" s="60"/>
      <c r="D1" s="60"/>
      <c r="E1" s="60"/>
      <c r="F1" s="43"/>
      <c r="G1" s="43"/>
    </row>
    <row r="2" spans="1:7" ht="28.5">
      <c r="A2" s="20"/>
      <c r="B2" s="21"/>
      <c r="C2" s="21"/>
      <c r="D2" s="21"/>
      <c r="E2" s="21"/>
      <c r="F2" s="21"/>
      <c r="G2" s="21"/>
    </row>
    <row r="3" spans="1:7" ht="13.5" customHeight="1">
      <c r="A3" s="21"/>
      <c r="B3" s="21"/>
      <c r="C3" s="21"/>
      <c r="D3" s="21"/>
      <c r="E3" s="21"/>
      <c r="F3" s="21"/>
      <c r="G3" s="21"/>
    </row>
    <row r="4" spans="1:7" ht="18.75">
      <c r="A4" s="22"/>
      <c r="B4" s="68" t="s">
        <v>58</v>
      </c>
      <c r="C4" s="68"/>
      <c r="D4" s="68"/>
      <c r="E4" s="21"/>
      <c r="F4" s="21"/>
      <c r="G4" s="21"/>
    </row>
    <row r="5" spans="1:7">
      <c r="A5" s="23"/>
      <c r="B5" s="21"/>
      <c r="C5" s="21"/>
      <c r="D5" s="21"/>
      <c r="E5" s="21"/>
      <c r="F5" s="21"/>
      <c r="G5" s="21"/>
    </row>
    <row r="6" spans="1:7" ht="13.5" customHeight="1" thickBot="1">
      <c r="A6" s="21"/>
      <c r="B6" s="21"/>
      <c r="C6" s="21"/>
      <c r="D6" s="21"/>
      <c r="E6" s="21"/>
      <c r="F6" s="21"/>
      <c r="G6" s="21"/>
    </row>
    <row r="7" spans="1:7" ht="20.25" customHeight="1" thickBot="1">
      <c r="A7" s="21"/>
      <c r="B7" s="29" t="s">
        <v>9</v>
      </c>
      <c r="C7" s="30" t="s">
        <v>13</v>
      </c>
      <c r="D7" s="30" t="s">
        <v>14</v>
      </c>
      <c r="E7" s="21"/>
      <c r="F7" s="21"/>
      <c r="G7" s="21"/>
    </row>
    <row r="8" spans="1:7" ht="20.100000000000001" customHeight="1">
      <c r="A8" s="21"/>
      <c r="B8" s="32" t="s">
        <v>10</v>
      </c>
      <c r="C8" s="33" t="s">
        <v>17</v>
      </c>
      <c r="D8" s="34">
        <f ca="1">Komandu_vietos_taskai_issamiai!B13</f>
        <v>98</v>
      </c>
      <c r="E8" s="21"/>
      <c r="F8" s="21"/>
      <c r="G8" s="21"/>
    </row>
    <row r="9" spans="1:7" ht="20.100000000000001" customHeight="1">
      <c r="A9" s="21"/>
      <c r="B9" s="35" t="s">
        <v>11</v>
      </c>
      <c r="C9" s="36" t="s">
        <v>15</v>
      </c>
      <c r="D9" s="37">
        <f ca="1">Komandu_vietos_taskai_issamiai!G13</f>
        <v>75</v>
      </c>
      <c r="E9" s="21"/>
      <c r="F9" s="21"/>
      <c r="G9" s="21"/>
    </row>
    <row r="10" spans="1:7" ht="20.100000000000001" customHeight="1">
      <c r="A10" s="21"/>
      <c r="B10" s="35" t="s">
        <v>12</v>
      </c>
      <c r="C10" s="36" t="s">
        <v>16</v>
      </c>
      <c r="D10" s="37">
        <f ca="1">Komandu_vietos_taskai_issamiai!B24</f>
        <v>74</v>
      </c>
      <c r="E10" s="21"/>
      <c r="F10" s="21"/>
      <c r="G10" s="21"/>
    </row>
    <row r="11" spans="1:7" ht="20.100000000000001" customHeight="1">
      <c r="A11" s="21"/>
      <c r="B11" s="38">
        <v>4</v>
      </c>
      <c r="C11" s="39" t="s">
        <v>18</v>
      </c>
      <c r="D11" s="37">
        <f ca="1">Komandu_vietos_taskai_issamiai!G24</f>
        <v>51</v>
      </c>
      <c r="E11" s="21"/>
      <c r="F11" s="21"/>
      <c r="G11" s="21"/>
    </row>
    <row r="12" spans="1:7" ht="20.100000000000001" customHeight="1">
      <c r="A12" s="21"/>
      <c r="B12" s="38">
        <v>5</v>
      </c>
      <c r="C12" s="39" t="s">
        <v>19</v>
      </c>
      <c r="D12" s="37">
        <f ca="1">Komandu_vietos_taskai_issamiai!B35</f>
        <v>26</v>
      </c>
      <c r="E12" s="21"/>
      <c r="F12" s="21"/>
      <c r="G12" s="21"/>
    </row>
    <row r="13" spans="1:7" ht="20.100000000000001" customHeight="1">
      <c r="A13" s="21"/>
      <c r="B13" s="38">
        <v>6</v>
      </c>
      <c r="C13" s="39" t="s">
        <v>37</v>
      </c>
      <c r="D13" s="37">
        <f ca="1">Komandu_vietos_taskai_issamiai!G35</f>
        <v>20</v>
      </c>
      <c r="E13" s="21"/>
      <c r="F13" s="21"/>
      <c r="G13" s="21"/>
    </row>
    <row r="14" spans="1:7" ht="20.100000000000001" customHeight="1" thickBot="1">
      <c r="A14" s="21"/>
      <c r="B14" s="40">
        <v>7</v>
      </c>
      <c r="C14" s="41" t="s">
        <v>48</v>
      </c>
      <c r="D14" s="42">
        <f ca="1">Komandu_vietos_taskai_issamiai!B46</f>
        <v>1</v>
      </c>
      <c r="E14" s="21"/>
      <c r="F14" s="21"/>
      <c r="G14" s="21"/>
    </row>
    <row r="15" spans="1:7">
      <c r="A15" s="21"/>
      <c r="B15" s="21"/>
      <c r="C15" s="21"/>
      <c r="D15" s="21"/>
      <c r="E15" s="21"/>
      <c r="F15" s="21"/>
      <c r="G15" s="21"/>
    </row>
    <row r="16" spans="1:7">
      <c r="A16" s="21"/>
      <c r="B16" s="21"/>
      <c r="C16" s="21"/>
      <c r="D16" s="21"/>
      <c r="E16" s="21"/>
      <c r="F16" s="21"/>
      <c r="G16" s="21"/>
    </row>
    <row r="17" spans="1:7">
      <c r="A17" s="21"/>
      <c r="B17" s="21"/>
      <c r="C17" s="21"/>
      <c r="D17" s="21"/>
      <c r="E17" s="21"/>
      <c r="F17" s="21"/>
      <c r="G17" s="21"/>
    </row>
    <row r="18" spans="1:7">
      <c r="A18" s="21"/>
      <c r="B18" s="21"/>
      <c r="C18" s="21"/>
      <c r="D18" s="21"/>
      <c r="E18" s="21"/>
      <c r="F18" s="21"/>
      <c r="G18" s="21"/>
    </row>
  </sheetData>
  <mergeCells count="1">
    <mergeCell ref="B4:D4"/>
  </mergeCells>
  <phoneticPr fontId="17" type="noConversion"/>
  <pageMargins left="1.1811023622047245" right="0.70866141732283472" top="0.78740157480314965" bottom="0.74803149606299213" header="0.31496062992125984" footer="0.31496062992125984"/>
  <pageSetup scale="90" orientation="portrait" r:id="rId1"/>
  <headerFooter>
    <oddHeader>&amp;L&amp;"Garamond,Regular"Lietuvos universitetų čempionatas&amp;C&amp;"Garamond,Regular"Lietuva, Vilnius
2017.05.27-28.&amp;R&amp;"Garamond,Bold"Tenisas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workbookViewId="0">
      <selection activeCell="M18" sqref="M18"/>
    </sheetView>
  </sheetViews>
  <sheetFormatPr defaultRowHeight="15"/>
  <cols>
    <col min="1" max="1" width="19.140625" customWidth="1"/>
    <col min="3" max="3" width="5.42578125" customWidth="1"/>
    <col min="4" max="4" width="9" customWidth="1"/>
    <col min="5" max="5" width="8" customWidth="1"/>
    <col min="6" max="6" width="18" customWidth="1"/>
    <col min="7" max="7" width="9" customWidth="1"/>
    <col min="8" max="8" width="5.7109375" customWidth="1"/>
  </cols>
  <sheetData>
    <row r="1" spans="1:13" ht="26.25">
      <c r="A1" s="64"/>
      <c r="B1" s="65"/>
      <c r="C1" s="65"/>
      <c r="D1" s="65"/>
      <c r="E1" s="65"/>
      <c r="F1" s="65"/>
      <c r="G1" s="65"/>
      <c r="H1" s="65"/>
      <c r="I1" s="66"/>
      <c r="J1" s="63"/>
      <c r="K1" s="44"/>
      <c r="L1" s="44"/>
      <c r="M1" s="44"/>
    </row>
    <row r="2" spans="1:13" ht="10.5" customHeight="1">
      <c r="A2" s="4"/>
    </row>
    <row r="3" spans="1:13" ht="18.75">
      <c r="B3" s="13" t="s">
        <v>7</v>
      </c>
    </row>
    <row r="4" spans="1:13" ht="16.5" customHeight="1">
      <c r="A4" s="5"/>
    </row>
    <row r="5" spans="1:13" ht="18.75" customHeight="1">
      <c r="A5" s="10" t="s">
        <v>2</v>
      </c>
      <c r="B5" s="11"/>
      <c r="C5" s="16" t="s">
        <v>17</v>
      </c>
      <c r="D5" s="12"/>
      <c r="F5" s="10" t="s">
        <v>2</v>
      </c>
      <c r="G5" s="11"/>
      <c r="H5" s="16" t="s">
        <v>15</v>
      </c>
      <c r="I5" s="12"/>
    </row>
    <row r="6" spans="1:13">
      <c r="A6" s="1"/>
      <c r="B6" s="1"/>
      <c r="F6" s="1"/>
      <c r="G6" s="1"/>
    </row>
    <row r="7" spans="1:13" ht="24.95" customHeight="1">
      <c r="A7" s="6" t="s">
        <v>6</v>
      </c>
      <c r="B7" s="6" t="s">
        <v>4</v>
      </c>
      <c r="F7" s="6" t="s">
        <v>6</v>
      </c>
      <c r="G7" s="6" t="s">
        <v>4</v>
      </c>
    </row>
    <row r="8" spans="1:13" ht="24.95" customHeight="1">
      <c r="A8" s="3" t="s">
        <v>31</v>
      </c>
      <c r="B8" s="2">
        <f ca="1">vienetai_vyr_mot_vietos_taskai!D6+vienetai_vyr_mot_vietos_taskai!D7+vienetai_vyr_mot_vietos_taskai!D10</f>
        <v>44</v>
      </c>
      <c r="F8" s="3" t="s">
        <v>31</v>
      </c>
      <c r="G8" s="2">
        <f ca="1">vienetai_vyr_mot_vietos_taskai!D11+vienetai_vyr_mot_vietos_taskai!D14+vienetai_vyr_mot_vietos_taskai!D16+vienetai_vyr_mot_vietos_taskai!D18</f>
        <v>29</v>
      </c>
    </row>
    <row r="9" spans="1:13" ht="24.95" customHeight="1">
      <c r="A9" s="3" t="s">
        <v>33</v>
      </c>
      <c r="B9" s="2">
        <f ca="1">vienetai_vyr_mot_vietos_taskai!D27+vienetai_vyr_mot_vietos_taskai!D34</f>
        <v>26</v>
      </c>
      <c r="F9" s="3" t="s">
        <v>33</v>
      </c>
      <c r="G9" s="2">
        <f ca="1">vienetai_vyr_mot_vietos_taskai!D30+vienetai_vyr_mot_vietos_taskai!D36</f>
        <v>20</v>
      </c>
    </row>
    <row r="10" spans="1:13" ht="24.95" customHeight="1">
      <c r="A10" s="3" t="s">
        <v>32</v>
      </c>
      <c r="B10" s="2">
        <f ca="1">dvejetai_vyr_mot_vietos_taskai!D7</f>
        <v>16</v>
      </c>
      <c r="F10" s="3" t="s">
        <v>32</v>
      </c>
      <c r="G10" s="2">
        <f ca="1">dvejetai_vyr_mot_vietos_taskai!D11+dvejetai_vyr_mot_vietos_taskai!D13</f>
        <v>18</v>
      </c>
    </row>
    <row r="11" spans="1:13" ht="24.95" customHeight="1">
      <c r="A11" s="3" t="s">
        <v>34</v>
      </c>
      <c r="B11" s="2">
        <f ca="1">dvejetai_vyr_mot_vietos_taskai!D22</f>
        <v>12</v>
      </c>
      <c r="F11" s="3" t="s">
        <v>34</v>
      </c>
      <c r="G11" s="2">
        <f ca="1">dvejetai_vyr_mot_vietos_taskai!D26</f>
        <v>8</v>
      </c>
    </row>
    <row r="12" spans="1:13" ht="16.5" customHeight="1" thickBot="1">
      <c r="D12" s="15" t="s">
        <v>8</v>
      </c>
      <c r="I12" s="15" t="s">
        <v>8</v>
      </c>
    </row>
    <row r="13" spans="1:13" ht="25.5" customHeight="1" thickBot="1">
      <c r="A13" s="7" t="s">
        <v>5</v>
      </c>
      <c r="B13" s="9">
        <f>SUM(B8:B11)</f>
        <v>98</v>
      </c>
      <c r="D13" s="18" t="s">
        <v>10</v>
      </c>
      <c r="F13" s="7" t="s">
        <v>5</v>
      </c>
      <c r="G13" s="9">
        <f>SUM(G8:G11)</f>
        <v>75</v>
      </c>
      <c r="I13" s="18" t="s">
        <v>11</v>
      </c>
    </row>
    <row r="14" spans="1:13" ht="10.5" customHeight="1"/>
    <row r="15" spans="1:13" ht="14.25" customHeight="1">
      <c r="A15" s="14"/>
      <c r="B15" s="8"/>
    </row>
    <row r="16" spans="1:13" ht="24.95" customHeight="1">
      <c r="A16" s="10" t="s">
        <v>2</v>
      </c>
      <c r="B16" s="11"/>
      <c r="C16" s="16" t="s">
        <v>16</v>
      </c>
      <c r="D16" s="12"/>
      <c r="F16" s="10" t="s">
        <v>2</v>
      </c>
      <c r="G16" s="11"/>
      <c r="H16" s="16" t="s">
        <v>18</v>
      </c>
      <c r="I16" s="12"/>
    </row>
    <row r="17" spans="1:9" ht="24.95" customHeight="1">
      <c r="A17" s="1"/>
      <c r="B17" s="1"/>
      <c r="F17" s="1"/>
      <c r="G17" s="1"/>
    </row>
    <row r="18" spans="1:9" ht="24.95" customHeight="1">
      <c r="A18" s="6" t="s">
        <v>6</v>
      </c>
      <c r="B18" s="6" t="s">
        <v>4</v>
      </c>
      <c r="F18" s="6" t="s">
        <v>6</v>
      </c>
      <c r="G18" s="6" t="s">
        <v>4</v>
      </c>
    </row>
    <row r="19" spans="1:9" ht="24.95" customHeight="1">
      <c r="A19" s="3" t="s">
        <v>31</v>
      </c>
      <c r="B19" s="2">
        <f ca="1">vienetai_vyr_mot_vietos_taskai!D15+vienetai_vyr_mot_vietos_taskai!D17+vienetai_vyr_mot_vietos_taskai!D20</f>
        <v>14</v>
      </c>
      <c r="F19" s="3" t="s">
        <v>31</v>
      </c>
      <c r="G19" s="2">
        <f ca="1">vienetai_vyr_mot_vietos_taskai!D9+vienetai_vyr_mot_vietos_taskai!D12+vienetai_vyr_mot_vietos_taskai!D13</f>
        <v>32</v>
      </c>
    </row>
    <row r="20" spans="1:9" ht="24.95" customHeight="1">
      <c r="A20" s="3" t="s">
        <v>33</v>
      </c>
      <c r="B20" s="2">
        <f ca="1">vienetai_vyr_mot_vietos_taskai!D28+vienetai_vyr_mot_vietos_taskai!D33+vienetai_vyr_mot_vietos_taskai!D35</f>
        <v>33</v>
      </c>
      <c r="F20" s="3" t="s">
        <v>33</v>
      </c>
      <c r="G20" s="2">
        <f ca="1">vienetai_vyr_mot_vietos_taskai!D29</f>
        <v>14</v>
      </c>
    </row>
    <row r="21" spans="1:9" ht="24.95" customHeight="1">
      <c r="A21" s="3" t="s">
        <v>32</v>
      </c>
      <c r="B21" s="2">
        <f ca="1">dvejetai_vyr_mot_vietos_taskai!D9</f>
        <v>6</v>
      </c>
      <c r="F21" s="3" t="s">
        <v>32</v>
      </c>
      <c r="G21" s="2">
        <v>0</v>
      </c>
    </row>
    <row r="22" spans="1:9" ht="24.95" customHeight="1">
      <c r="A22" s="3" t="s">
        <v>34</v>
      </c>
      <c r="B22" s="19">
        <f ca="1">dvejetai_vyr_mot_vietos_taskai!D20+dvejetai_vyr_mot_vietos_taskai!D25</f>
        <v>21</v>
      </c>
      <c r="F22" s="3" t="s">
        <v>34</v>
      </c>
      <c r="G22" s="2">
        <f ca="1">dvejetai_vyr_mot_vietos_taskai!D24</f>
        <v>5</v>
      </c>
    </row>
    <row r="23" spans="1:9" ht="27.75" customHeight="1" thickBot="1">
      <c r="D23" s="15" t="s">
        <v>8</v>
      </c>
      <c r="I23" s="15" t="s">
        <v>8</v>
      </c>
    </row>
    <row r="24" spans="1:9" ht="24.75" customHeight="1" thickBot="1">
      <c r="A24" s="7" t="s">
        <v>5</v>
      </c>
      <c r="B24" s="9">
        <f>SUM(B19:B22)</f>
        <v>74</v>
      </c>
      <c r="D24" s="18" t="s">
        <v>12</v>
      </c>
      <c r="F24" s="7" t="s">
        <v>5</v>
      </c>
      <c r="G24" s="9">
        <f>SUM(G19:G22)</f>
        <v>51</v>
      </c>
      <c r="I24" s="17">
        <v>4</v>
      </c>
    </row>
    <row r="25" spans="1:9" ht="12" customHeight="1"/>
    <row r="26" spans="1:9" ht="13.5" customHeight="1"/>
    <row r="27" spans="1:9">
      <c r="A27" s="10" t="s">
        <v>2</v>
      </c>
      <c r="B27" s="11"/>
      <c r="C27" s="16" t="s">
        <v>19</v>
      </c>
      <c r="D27" s="12"/>
      <c r="F27" s="10" t="s">
        <v>2</v>
      </c>
      <c r="G27" s="11"/>
      <c r="H27" s="16" t="s">
        <v>37</v>
      </c>
      <c r="I27" s="12"/>
    </row>
    <row r="28" spans="1:9">
      <c r="A28" s="1"/>
      <c r="B28" s="1"/>
      <c r="F28" s="1"/>
      <c r="G28" s="1"/>
    </row>
    <row r="29" spans="1:9" ht="24.95" customHeight="1">
      <c r="A29" s="6" t="s">
        <v>6</v>
      </c>
      <c r="B29" s="6" t="s">
        <v>4</v>
      </c>
      <c r="F29" s="6" t="s">
        <v>6</v>
      </c>
      <c r="G29" s="6" t="s">
        <v>4</v>
      </c>
    </row>
    <row r="30" spans="1:9" ht="24.95" customHeight="1">
      <c r="A30" s="3" t="s">
        <v>31</v>
      </c>
      <c r="B30" s="2">
        <f ca="1">vienetai_vyr_mot_vietos_taskai!D19</f>
        <v>3</v>
      </c>
      <c r="F30" s="3" t="s">
        <v>31</v>
      </c>
      <c r="G30" s="2">
        <f ca="1">vienetai_vyr_mot_vietos_taskai!D8</f>
        <v>14</v>
      </c>
    </row>
    <row r="31" spans="1:9" ht="24.95" customHeight="1">
      <c r="A31" s="3" t="s">
        <v>33</v>
      </c>
      <c r="B31" s="2">
        <f ca="1">vienetai_vyr_mot_vietos_taskai!D31+vienetai_vyr_mot_vietos_taskai!D32</f>
        <v>23</v>
      </c>
      <c r="F31" s="3" t="s">
        <v>33</v>
      </c>
      <c r="G31" s="2">
        <v>0</v>
      </c>
    </row>
    <row r="32" spans="1:9" ht="24.95" customHeight="1">
      <c r="A32" s="3" t="s">
        <v>32</v>
      </c>
      <c r="B32" s="2">
        <v>0</v>
      </c>
      <c r="F32" s="3" t="s">
        <v>32</v>
      </c>
      <c r="G32" s="2">
        <f ca="1">dvejetai_vyr_mot_vietos_taskai!D10</f>
        <v>6</v>
      </c>
    </row>
    <row r="33" spans="1:9" ht="24.95" customHeight="1">
      <c r="A33" s="3" t="s">
        <v>34</v>
      </c>
      <c r="B33" s="2">
        <v>0</v>
      </c>
      <c r="F33" s="3" t="s">
        <v>34</v>
      </c>
      <c r="G33" s="2">
        <v>0</v>
      </c>
    </row>
    <row r="34" spans="1:9" ht="17.25" customHeight="1" thickBot="1">
      <c r="D34" s="15" t="s">
        <v>8</v>
      </c>
      <c r="I34" s="15" t="s">
        <v>8</v>
      </c>
    </row>
    <row r="35" spans="1:9" ht="28.5" customHeight="1" thickBot="1">
      <c r="A35" s="7" t="s">
        <v>5</v>
      </c>
      <c r="B35" s="9">
        <f>SUM(B30:B33)</f>
        <v>26</v>
      </c>
      <c r="D35" s="17">
        <v>5</v>
      </c>
      <c r="F35" s="7" t="s">
        <v>5</v>
      </c>
      <c r="G35" s="9">
        <f>SUM(G30:G33)</f>
        <v>20</v>
      </c>
      <c r="I35" s="17">
        <v>6</v>
      </c>
    </row>
    <row r="38" spans="1:9">
      <c r="A38" s="10" t="s">
        <v>2</v>
      </c>
      <c r="B38" s="11"/>
      <c r="C38" s="16" t="s">
        <v>48</v>
      </c>
      <c r="D38" s="12"/>
    </row>
    <row r="39" spans="1:9">
      <c r="A39" s="1"/>
      <c r="B39" s="1"/>
    </row>
    <row r="40" spans="1:9" ht="23.25" customHeight="1">
      <c r="A40" s="6" t="s">
        <v>6</v>
      </c>
      <c r="B40" s="6" t="s">
        <v>4</v>
      </c>
    </row>
    <row r="41" spans="1:9" ht="24.75" customHeight="1">
      <c r="A41" s="3" t="s">
        <v>31</v>
      </c>
      <c r="B41" s="2">
        <f ca="1">vienetai_vyr_mot_vietos_taskai!D21</f>
        <v>1</v>
      </c>
    </row>
    <row r="42" spans="1:9" ht="22.5" customHeight="1">
      <c r="A42" s="3" t="s">
        <v>33</v>
      </c>
      <c r="B42" s="2">
        <f ca="1">vienetai_vyr_mot_vietos_taskai!D42+vienetai_vyr_mot_vietos_taskai!D43</f>
        <v>0</v>
      </c>
    </row>
    <row r="43" spans="1:9" ht="22.5" customHeight="1">
      <c r="A43" s="3" t="s">
        <v>32</v>
      </c>
      <c r="B43" s="2">
        <v>0</v>
      </c>
    </row>
    <row r="44" spans="1:9" ht="24" customHeight="1">
      <c r="A44" s="3" t="s">
        <v>34</v>
      </c>
      <c r="B44" s="2">
        <v>0</v>
      </c>
    </row>
    <row r="45" spans="1:9" ht="19.5" thickBot="1">
      <c r="D45" s="15" t="s">
        <v>8</v>
      </c>
    </row>
    <row r="46" spans="1:9" ht="29.25" customHeight="1" thickBot="1">
      <c r="A46" s="7" t="s">
        <v>5</v>
      </c>
      <c r="B46" s="9">
        <f>SUM(B41:B44)</f>
        <v>1</v>
      </c>
      <c r="D46" s="17">
        <v>7</v>
      </c>
    </row>
  </sheetData>
  <phoneticPr fontId="17" type="noConversion"/>
  <pageMargins left="1.1811023622047245" right="0.70866141732283472" top="0.78740157480314965" bottom="0.74803149606299213" header="0.31496062992125984" footer="0.31496062992125984"/>
  <pageSetup scale="90" orientation="portrait" r:id="rId1"/>
  <headerFooter>
    <oddHeader>&amp;L&amp;"Garamond,Regular"Lietuvos universitetų čempionatas&amp;C&amp;"Garamond,Regular"Lietuva, Vilnius
2017.05.27-28.&amp;R&amp;"Garamond,Bold"Tenisas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I26" sqref="I26"/>
    </sheetView>
  </sheetViews>
  <sheetFormatPr defaultRowHeight="15"/>
  <cols>
    <col min="1" max="1" width="7.28515625" customWidth="1"/>
    <col min="2" max="2" width="31" customWidth="1"/>
    <col min="3" max="3" width="19.28515625" customWidth="1"/>
    <col min="4" max="4" width="17.42578125" customWidth="1"/>
    <col min="5" max="5" width="13.140625" customWidth="1"/>
  </cols>
  <sheetData>
    <row r="1" spans="1:5" ht="28.5">
      <c r="A1" s="67"/>
      <c r="B1" s="8"/>
      <c r="C1" s="8"/>
      <c r="D1" s="8"/>
      <c r="E1" s="8"/>
    </row>
    <row r="3" spans="1:5">
      <c r="A3" s="22" t="s">
        <v>27</v>
      </c>
      <c r="B3" s="21"/>
      <c r="C3" s="21"/>
      <c r="D3" s="21"/>
      <c r="E3" s="21"/>
    </row>
    <row r="4" spans="1:5" ht="15.75" thickBot="1">
      <c r="A4" s="21"/>
      <c r="B4" s="21"/>
      <c r="C4" s="21"/>
      <c r="D4" s="21"/>
      <c r="E4" s="21"/>
    </row>
    <row r="5" spans="1:5" ht="15.75" thickBot="1">
      <c r="A5" s="45" t="s">
        <v>9</v>
      </c>
      <c r="B5" s="24" t="s">
        <v>0</v>
      </c>
      <c r="C5" s="24" t="s">
        <v>3</v>
      </c>
      <c r="D5" s="56" t="s">
        <v>1</v>
      </c>
      <c r="E5" s="21"/>
    </row>
    <row r="6" spans="1:5">
      <c r="A6" s="46" t="s">
        <v>10</v>
      </c>
      <c r="B6" s="25" t="s">
        <v>20</v>
      </c>
      <c r="C6" s="25" t="s">
        <v>17</v>
      </c>
      <c r="D6" s="47">
        <v>17</v>
      </c>
      <c r="E6" s="21"/>
    </row>
    <row r="7" spans="1:5">
      <c r="A7" s="48" t="s">
        <v>11</v>
      </c>
      <c r="B7" s="27" t="s">
        <v>35</v>
      </c>
      <c r="C7" s="27" t="s">
        <v>17</v>
      </c>
      <c r="D7" s="49">
        <v>15</v>
      </c>
      <c r="E7" s="21"/>
    </row>
    <row r="8" spans="1:5">
      <c r="A8" s="48" t="s">
        <v>12</v>
      </c>
      <c r="B8" s="27" t="s">
        <v>36</v>
      </c>
      <c r="C8" s="27" t="s">
        <v>37</v>
      </c>
      <c r="D8" s="49">
        <v>14</v>
      </c>
      <c r="E8" s="21"/>
    </row>
    <row r="9" spans="1:5">
      <c r="A9" s="50">
        <v>4</v>
      </c>
      <c r="B9" s="28" t="s">
        <v>38</v>
      </c>
      <c r="C9" s="28" t="s">
        <v>18</v>
      </c>
      <c r="D9" s="49">
        <v>13</v>
      </c>
      <c r="E9" s="21"/>
    </row>
    <row r="10" spans="1:5">
      <c r="A10" s="50">
        <v>5</v>
      </c>
      <c r="B10" s="28" t="s">
        <v>22</v>
      </c>
      <c r="C10" s="28" t="s">
        <v>17</v>
      </c>
      <c r="D10" s="49">
        <v>12</v>
      </c>
      <c r="E10" s="21"/>
    </row>
    <row r="11" spans="1:5">
      <c r="A11" s="50">
        <v>6</v>
      </c>
      <c r="B11" s="28" t="s">
        <v>39</v>
      </c>
      <c r="C11" s="28" t="s">
        <v>15</v>
      </c>
      <c r="D11" s="49">
        <v>11</v>
      </c>
      <c r="E11" s="21"/>
    </row>
    <row r="12" spans="1:5">
      <c r="A12" s="50">
        <v>7</v>
      </c>
      <c r="B12" s="28" t="s">
        <v>40</v>
      </c>
      <c r="C12" s="28" t="s">
        <v>18</v>
      </c>
      <c r="D12" s="49">
        <v>10</v>
      </c>
      <c r="E12" s="21"/>
    </row>
    <row r="13" spans="1:5">
      <c r="A13" s="50">
        <v>8</v>
      </c>
      <c r="B13" s="28" t="s">
        <v>41</v>
      </c>
      <c r="C13" s="28" t="s">
        <v>18</v>
      </c>
      <c r="D13" s="49">
        <v>9</v>
      </c>
      <c r="E13" s="21"/>
    </row>
    <row r="14" spans="1:5">
      <c r="A14" s="50">
        <v>9</v>
      </c>
      <c r="B14" s="28" t="s">
        <v>42</v>
      </c>
      <c r="C14" s="28" t="s">
        <v>15</v>
      </c>
      <c r="D14" s="49">
        <v>8</v>
      </c>
      <c r="E14" s="21"/>
    </row>
    <row r="15" spans="1:5">
      <c r="A15" s="50">
        <v>10</v>
      </c>
      <c r="B15" s="28" t="s">
        <v>23</v>
      </c>
      <c r="C15" s="28" t="s">
        <v>16</v>
      </c>
      <c r="D15" s="49">
        <v>7</v>
      </c>
      <c r="E15" s="21"/>
    </row>
    <row r="16" spans="1:5">
      <c r="A16" s="50">
        <v>11</v>
      </c>
      <c r="B16" s="28" t="s">
        <v>21</v>
      </c>
      <c r="C16" s="28" t="s">
        <v>15</v>
      </c>
      <c r="D16" s="49">
        <v>6</v>
      </c>
      <c r="E16" s="21"/>
    </row>
    <row r="17" spans="1:5">
      <c r="A17" s="50">
        <v>12</v>
      </c>
      <c r="B17" s="28" t="s">
        <v>43</v>
      </c>
      <c r="C17" s="28" t="s">
        <v>16</v>
      </c>
      <c r="D17" s="49">
        <v>5</v>
      </c>
      <c r="E17" s="21"/>
    </row>
    <row r="18" spans="1:5">
      <c r="A18" s="50">
        <v>13</v>
      </c>
      <c r="B18" s="28" t="s">
        <v>44</v>
      </c>
      <c r="C18" s="28" t="s">
        <v>15</v>
      </c>
      <c r="D18" s="49">
        <v>4</v>
      </c>
      <c r="E18" s="21"/>
    </row>
    <row r="19" spans="1:5">
      <c r="A19" s="50">
        <v>14</v>
      </c>
      <c r="B19" s="28" t="s">
        <v>45</v>
      </c>
      <c r="C19" s="28" t="s">
        <v>19</v>
      </c>
      <c r="D19" s="49">
        <v>3</v>
      </c>
      <c r="E19" s="21"/>
    </row>
    <row r="20" spans="1:5">
      <c r="A20" s="50">
        <v>15</v>
      </c>
      <c r="B20" s="28" t="s">
        <v>46</v>
      </c>
      <c r="C20" s="28" t="s">
        <v>16</v>
      </c>
      <c r="D20" s="49">
        <v>2</v>
      </c>
      <c r="E20" s="21"/>
    </row>
    <row r="21" spans="1:5" ht="15.75" thickBot="1">
      <c r="A21" s="51">
        <v>16</v>
      </c>
      <c r="B21" s="52" t="s">
        <v>47</v>
      </c>
      <c r="C21" s="52" t="s">
        <v>48</v>
      </c>
      <c r="D21" s="53">
        <v>1</v>
      </c>
      <c r="E21" s="21"/>
    </row>
    <row r="22" spans="1:5">
      <c r="A22" s="21"/>
      <c r="B22" s="21"/>
      <c r="C22" s="21"/>
      <c r="D22" s="21"/>
      <c r="E22" s="21"/>
    </row>
    <row r="23" spans="1:5">
      <c r="A23" s="21"/>
      <c r="B23" s="21"/>
      <c r="C23" s="21"/>
      <c r="D23" s="21"/>
      <c r="E23" s="21"/>
    </row>
    <row r="24" spans="1:5">
      <c r="A24" s="22" t="s">
        <v>28</v>
      </c>
      <c r="B24" s="21"/>
      <c r="C24" s="21"/>
      <c r="D24" s="21"/>
      <c r="E24" s="21"/>
    </row>
    <row r="25" spans="1:5" ht="15.75" thickBot="1">
      <c r="A25" s="21"/>
      <c r="B25" s="21"/>
      <c r="C25" s="21"/>
      <c r="D25" s="21"/>
      <c r="E25" s="21"/>
    </row>
    <row r="26" spans="1:5" ht="15.75" thickBot="1">
      <c r="A26" s="45" t="s">
        <v>9</v>
      </c>
      <c r="B26" s="24" t="s">
        <v>0</v>
      </c>
      <c r="C26" s="24" t="s">
        <v>3</v>
      </c>
      <c r="D26" s="56" t="s">
        <v>1</v>
      </c>
      <c r="E26" s="21"/>
    </row>
    <row r="27" spans="1:5">
      <c r="A27" s="46" t="s">
        <v>10</v>
      </c>
      <c r="B27" s="54" t="s">
        <v>24</v>
      </c>
      <c r="C27" s="54" t="s">
        <v>17</v>
      </c>
      <c r="D27" s="55">
        <v>17</v>
      </c>
      <c r="E27" s="21"/>
    </row>
    <row r="28" spans="1:5">
      <c r="A28" s="48" t="s">
        <v>11</v>
      </c>
      <c r="B28" s="27" t="s">
        <v>49</v>
      </c>
      <c r="C28" s="27" t="s">
        <v>16</v>
      </c>
      <c r="D28" s="49">
        <v>15</v>
      </c>
      <c r="E28" s="21"/>
    </row>
    <row r="29" spans="1:5">
      <c r="A29" s="48" t="s">
        <v>12</v>
      </c>
      <c r="B29" s="27" t="s">
        <v>50</v>
      </c>
      <c r="C29" s="27" t="s">
        <v>18</v>
      </c>
      <c r="D29" s="49">
        <v>14</v>
      </c>
      <c r="E29" s="21"/>
    </row>
    <row r="30" spans="1:5">
      <c r="A30" s="50">
        <v>4</v>
      </c>
      <c r="B30" s="28" t="s">
        <v>25</v>
      </c>
      <c r="C30" s="28" t="s">
        <v>15</v>
      </c>
      <c r="D30" s="49">
        <v>13</v>
      </c>
      <c r="E30" s="21"/>
    </row>
    <row r="31" spans="1:5">
      <c r="A31" s="50">
        <v>5</v>
      </c>
      <c r="B31" s="28" t="s">
        <v>51</v>
      </c>
      <c r="C31" s="28" t="s">
        <v>19</v>
      </c>
      <c r="D31" s="49">
        <v>12</v>
      </c>
      <c r="E31" s="21"/>
    </row>
    <row r="32" spans="1:5">
      <c r="A32" s="50">
        <v>6</v>
      </c>
      <c r="B32" s="28" t="s">
        <v>52</v>
      </c>
      <c r="C32" s="28" t="s">
        <v>19</v>
      </c>
      <c r="D32" s="49">
        <v>11</v>
      </c>
      <c r="E32" s="21"/>
    </row>
    <row r="33" spans="1:5">
      <c r="A33" s="50">
        <v>7</v>
      </c>
      <c r="B33" s="28" t="s">
        <v>53</v>
      </c>
      <c r="C33" s="28" t="s">
        <v>16</v>
      </c>
      <c r="D33" s="49">
        <v>10</v>
      </c>
      <c r="E33" s="21"/>
    </row>
    <row r="34" spans="1:5">
      <c r="A34" s="50">
        <v>8</v>
      </c>
      <c r="B34" s="28" t="s">
        <v>54</v>
      </c>
      <c r="C34" s="28" t="s">
        <v>17</v>
      </c>
      <c r="D34" s="49">
        <v>9</v>
      </c>
      <c r="E34" s="21"/>
    </row>
    <row r="35" spans="1:5">
      <c r="A35" s="50">
        <v>9</v>
      </c>
      <c r="B35" s="28" t="s">
        <v>26</v>
      </c>
      <c r="C35" s="28" t="s">
        <v>16</v>
      </c>
      <c r="D35" s="49">
        <v>8</v>
      </c>
      <c r="E35" s="21"/>
    </row>
    <row r="36" spans="1:5">
      <c r="A36" s="50">
        <v>10</v>
      </c>
      <c r="B36" s="28" t="s">
        <v>55</v>
      </c>
      <c r="C36" s="28" t="s">
        <v>15</v>
      </c>
      <c r="D36" s="49">
        <v>7</v>
      </c>
      <c r="E36" s="21"/>
    </row>
  </sheetData>
  <phoneticPr fontId="17" type="noConversion"/>
  <pageMargins left="1.1811023622047245" right="0.70866141732283472" top="0.78740157480314965" bottom="0.74803149606299213" header="0.31496062992125984" footer="0.31496062992125984"/>
  <pageSetup scale="90" orientation="portrait" r:id="rId1"/>
  <headerFooter>
    <oddHeader>&amp;L&amp;"Garamond,Regular"Lietuvos universitetų čempionatas&amp;C&amp;"Garamond,Regular"Lietuva, Vilnius
2017.05.27-28.&amp;R&amp;"Garamond,Bold"Tenisas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I23" sqref="I22:I23"/>
    </sheetView>
  </sheetViews>
  <sheetFormatPr defaultRowHeight="15"/>
  <cols>
    <col min="1" max="1" width="7.28515625" customWidth="1"/>
    <col min="2" max="2" width="35.140625" customWidth="1"/>
    <col min="3" max="3" width="19.28515625" customWidth="1"/>
    <col min="4" max="4" width="17.42578125" customWidth="1"/>
    <col min="5" max="5" width="13.140625" customWidth="1"/>
  </cols>
  <sheetData>
    <row r="1" spans="1:10" ht="28.5">
      <c r="A1" s="62"/>
      <c r="B1" s="60"/>
      <c r="C1" s="60"/>
      <c r="D1" s="60"/>
      <c r="E1" s="60"/>
      <c r="F1" s="60"/>
      <c r="G1" s="60"/>
      <c r="H1" s="8"/>
      <c r="I1" s="8"/>
      <c r="J1" s="8"/>
    </row>
    <row r="2" spans="1:10" ht="28.5">
      <c r="A2" s="20"/>
      <c r="B2" s="21"/>
      <c r="C2" s="21"/>
      <c r="D2" s="21"/>
      <c r="E2" s="21"/>
      <c r="F2" s="21"/>
      <c r="G2" s="21"/>
    </row>
    <row r="3" spans="1:10">
      <c r="A3" s="21"/>
      <c r="B3" s="21"/>
      <c r="C3" s="21"/>
      <c r="D3" s="21"/>
      <c r="E3" s="21"/>
      <c r="F3" s="21"/>
      <c r="G3" s="21"/>
    </row>
    <row r="4" spans="1:10">
      <c r="A4" s="22" t="s">
        <v>30</v>
      </c>
      <c r="B4" s="21"/>
      <c r="C4" s="21"/>
      <c r="D4" s="21"/>
      <c r="E4" s="21"/>
      <c r="F4" s="21"/>
      <c r="G4" s="21"/>
    </row>
    <row r="5" spans="1:10" ht="15.75" thickBot="1">
      <c r="A5" s="21"/>
      <c r="B5" s="21"/>
      <c r="C5" s="21"/>
      <c r="D5" s="21"/>
      <c r="E5" s="21"/>
      <c r="F5" s="21"/>
      <c r="G5" s="21"/>
    </row>
    <row r="6" spans="1:10" ht="15.75" thickBot="1">
      <c r="A6" s="45" t="s">
        <v>9</v>
      </c>
      <c r="B6" s="24" t="s">
        <v>0</v>
      </c>
      <c r="C6" s="24" t="s">
        <v>3</v>
      </c>
      <c r="D6" s="57" t="s">
        <v>1</v>
      </c>
      <c r="E6" s="21"/>
      <c r="F6" s="21"/>
      <c r="G6" s="21"/>
    </row>
    <row r="7" spans="1:10">
      <c r="A7" s="75" t="s">
        <v>10</v>
      </c>
      <c r="B7" s="26" t="s">
        <v>20</v>
      </c>
      <c r="C7" s="26" t="s">
        <v>17</v>
      </c>
      <c r="D7" s="69">
        <v>16</v>
      </c>
      <c r="E7" s="21"/>
      <c r="F7" s="21"/>
      <c r="G7" s="21"/>
    </row>
    <row r="8" spans="1:10" ht="15.75" thickBot="1">
      <c r="A8" s="76"/>
      <c r="B8" s="52" t="s">
        <v>35</v>
      </c>
      <c r="C8" s="52" t="s">
        <v>17</v>
      </c>
      <c r="D8" s="70"/>
      <c r="E8" s="21"/>
      <c r="F8" s="21"/>
      <c r="G8" s="21"/>
    </row>
    <row r="9" spans="1:10">
      <c r="A9" s="77" t="s">
        <v>11</v>
      </c>
      <c r="B9" s="26" t="s">
        <v>23</v>
      </c>
      <c r="C9" s="26" t="s">
        <v>16</v>
      </c>
      <c r="D9" s="31">
        <v>6</v>
      </c>
      <c r="E9" s="21"/>
      <c r="F9" s="21"/>
      <c r="G9" s="21"/>
    </row>
    <row r="10" spans="1:10" ht="15.75" thickBot="1">
      <c r="A10" s="78"/>
      <c r="B10" s="58" t="s">
        <v>56</v>
      </c>
      <c r="C10" s="58" t="s">
        <v>37</v>
      </c>
      <c r="D10" s="59">
        <v>6</v>
      </c>
      <c r="E10" s="21"/>
      <c r="F10" s="21"/>
      <c r="G10" s="21"/>
    </row>
    <row r="11" spans="1:10">
      <c r="A11" s="75" t="s">
        <v>12</v>
      </c>
      <c r="B11" s="26" t="s">
        <v>21</v>
      </c>
      <c r="C11" s="26" t="s">
        <v>15</v>
      </c>
      <c r="D11" s="69">
        <v>10</v>
      </c>
      <c r="E11" s="21"/>
      <c r="F11" s="21"/>
      <c r="G11" s="21"/>
    </row>
    <row r="12" spans="1:10" ht="15.75" thickBot="1">
      <c r="A12" s="76"/>
      <c r="B12" s="52" t="s">
        <v>42</v>
      </c>
      <c r="C12" s="52" t="s">
        <v>15</v>
      </c>
      <c r="D12" s="70"/>
      <c r="E12" s="21"/>
      <c r="F12" s="21"/>
      <c r="G12" s="21"/>
    </row>
    <row r="13" spans="1:10">
      <c r="A13" s="79">
        <v>4</v>
      </c>
      <c r="B13" s="26" t="s">
        <v>44</v>
      </c>
      <c r="C13" s="26" t="s">
        <v>15</v>
      </c>
      <c r="D13" s="69">
        <v>8</v>
      </c>
      <c r="E13" s="21"/>
      <c r="F13" s="21"/>
      <c r="G13" s="21"/>
    </row>
    <row r="14" spans="1:10" ht="15.75" thickBot="1">
      <c r="A14" s="80"/>
      <c r="B14" s="52" t="s">
        <v>39</v>
      </c>
      <c r="C14" s="52" t="s">
        <v>15</v>
      </c>
      <c r="D14" s="70"/>
      <c r="E14" s="21"/>
      <c r="F14" s="21"/>
      <c r="G14" s="21"/>
    </row>
    <row r="15" spans="1:10">
      <c r="A15" s="60"/>
      <c r="B15" s="60"/>
      <c r="C15" s="60"/>
      <c r="D15" s="60"/>
      <c r="E15" s="21"/>
      <c r="F15" s="21"/>
      <c r="G15" s="21"/>
    </row>
    <row r="16" spans="1:10">
      <c r="A16" s="60"/>
      <c r="B16" s="60"/>
      <c r="C16" s="60"/>
      <c r="D16" s="60"/>
      <c r="E16" s="21"/>
      <c r="F16" s="21"/>
      <c r="G16" s="21"/>
    </row>
    <row r="17" spans="1:7">
      <c r="A17" s="61" t="s">
        <v>29</v>
      </c>
      <c r="B17" s="60"/>
      <c r="C17" s="60"/>
      <c r="D17" s="60"/>
      <c r="E17" s="21"/>
      <c r="F17" s="21"/>
      <c r="G17" s="21"/>
    </row>
    <row r="18" spans="1:7" ht="15.75" thickBot="1">
      <c r="A18" s="60"/>
      <c r="B18" s="60"/>
      <c r="C18" s="60"/>
      <c r="D18" s="60"/>
      <c r="E18" s="21"/>
      <c r="F18" s="21"/>
      <c r="G18" s="21"/>
    </row>
    <row r="19" spans="1:7" ht="15.75" thickBot="1">
      <c r="A19" s="45" t="s">
        <v>9</v>
      </c>
      <c r="B19" s="24" t="s">
        <v>0</v>
      </c>
      <c r="C19" s="24" t="s">
        <v>3</v>
      </c>
      <c r="D19" s="57" t="s">
        <v>1</v>
      </c>
      <c r="E19" s="21"/>
      <c r="F19" s="21"/>
      <c r="G19" s="21"/>
    </row>
    <row r="20" spans="1:7">
      <c r="A20" s="71" t="s">
        <v>10</v>
      </c>
      <c r="B20" s="26" t="s">
        <v>26</v>
      </c>
      <c r="C20" s="26" t="s">
        <v>16</v>
      </c>
      <c r="D20" s="69">
        <v>16</v>
      </c>
      <c r="E20" s="21"/>
      <c r="F20" s="21"/>
      <c r="G20" s="21"/>
    </row>
    <row r="21" spans="1:7" ht="15.75" thickBot="1">
      <c r="A21" s="72"/>
      <c r="B21" s="52" t="s">
        <v>49</v>
      </c>
      <c r="C21" s="52" t="s">
        <v>16</v>
      </c>
      <c r="D21" s="70"/>
      <c r="E21" s="21"/>
      <c r="F21" s="21"/>
      <c r="G21" s="21"/>
    </row>
    <row r="22" spans="1:7">
      <c r="A22" s="71" t="s">
        <v>11</v>
      </c>
      <c r="B22" s="26" t="s">
        <v>57</v>
      </c>
      <c r="C22" s="26" t="s">
        <v>17</v>
      </c>
      <c r="D22" s="69">
        <v>12</v>
      </c>
      <c r="E22" s="21"/>
      <c r="F22" s="21"/>
      <c r="G22" s="21"/>
    </row>
    <row r="23" spans="1:7" ht="15.75" thickBot="1">
      <c r="A23" s="72"/>
      <c r="B23" s="52" t="s">
        <v>54</v>
      </c>
      <c r="C23" s="52" t="s">
        <v>17</v>
      </c>
      <c r="D23" s="70"/>
      <c r="E23" s="21"/>
      <c r="F23" s="21"/>
      <c r="G23" s="21"/>
    </row>
    <row r="24" spans="1:7">
      <c r="A24" s="71" t="s">
        <v>12</v>
      </c>
      <c r="B24" s="26" t="s">
        <v>50</v>
      </c>
      <c r="C24" s="26" t="s">
        <v>18</v>
      </c>
      <c r="D24" s="31">
        <v>5</v>
      </c>
      <c r="E24" s="21"/>
      <c r="F24" s="21"/>
      <c r="G24" s="21"/>
    </row>
    <row r="25" spans="1:7" ht="15.75" thickBot="1">
      <c r="A25" s="72"/>
      <c r="B25" s="52" t="s">
        <v>53</v>
      </c>
      <c r="C25" s="52" t="s">
        <v>16</v>
      </c>
      <c r="D25" s="59">
        <v>5</v>
      </c>
      <c r="E25" s="21"/>
      <c r="F25" s="21"/>
      <c r="G25" s="21"/>
    </row>
    <row r="26" spans="1:7">
      <c r="A26" s="73">
        <v>4</v>
      </c>
      <c r="B26" s="26" t="s">
        <v>25</v>
      </c>
      <c r="C26" s="26" t="s">
        <v>15</v>
      </c>
      <c r="D26" s="69">
        <v>8</v>
      </c>
      <c r="E26" s="21"/>
      <c r="F26" s="21"/>
      <c r="G26" s="21"/>
    </row>
    <row r="27" spans="1:7" ht="15.75" thickBot="1">
      <c r="A27" s="74"/>
      <c r="B27" s="52" t="s">
        <v>55</v>
      </c>
      <c r="C27" s="52" t="s">
        <v>15</v>
      </c>
      <c r="D27" s="70"/>
      <c r="E27" s="21"/>
      <c r="F27" s="21"/>
      <c r="G27" s="21"/>
    </row>
    <row r="28" spans="1:7">
      <c r="A28" s="21"/>
      <c r="B28" s="21"/>
      <c r="C28" s="21"/>
      <c r="D28" s="21"/>
      <c r="E28" s="21"/>
      <c r="F28" s="21"/>
      <c r="G28" s="21"/>
    </row>
    <row r="29" spans="1:7">
      <c r="A29" s="21"/>
      <c r="B29" s="21"/>
      <c r="C29" s="21"/>
      <c r="D29" s="21"/>
      <c r="E29" s="21"/>
      <c r="F29" s="21"/>
      <c r="G29" s="21"/>
    </row>
    <row r="30" spans="1:7">
      <c r="A30" s="21"/>
      <c r="B30" s="21"/>
      <c r="C30" s="21"/>
      <c r="D30" s="21"/>
      <c r="E30" s="21"/>
      <c r="F30" s="21"/>
      <c r="G30" s="21"/>
    </row>
  </sheetData>
  <mergeCells count="14">
    <mergeCell ref="D7:D8"/>
    <mergeCell ref="D13:D14"/>
    <mergeCell ref="A7:A8"/>
    <mergeCell ref="A9:A10"/>
    <mergeCell ref="A11:A12"/>
    <mergeCell ref="A13:A14"/>
    <mergeCell ref="D11:D12"/>
    <mergeCell ref="D22:D23"/>
    <mergeCell ref="A22:A23"/>
    <mergeCell ref="A20:A21"/>
    <mergeCell ref="A24:A25"/>
    <mergeCell ref="A26:A27"/>
    <mergeCell ref="D26:D27"/>
    <mergeCell ref="D20:D21"/>
  </mergeCells>
  <phoneticPr fontId="17" type="noConversion"/>
  <pageMargins left="1.1811023622047245" right="0.70866141732283472" top="0.78740157480314965" bottom="0.74803149606299213" header="0.31496062992125984" footer="0.31496062992125984"/>
  <pageSetup scale="90" orientation="portrait" r:id="rId1"/>
  <headerFooter>
    <oddHeader>&amp;L&amp;"Garamond,Regular"Lietuvos universitetų čempionatas&amp;C&amp;"Garamond,Regular"Lietuva, Vilnius
2017.05.27-28.&amp;R&amp;"Garamond,Bold"Tenisas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Galutinės_komandinės_vietos</vt:lpstr>
      <vt:lpstr>Komandu_vietos_taskai_issamiai</vt:lpstr>
      <vt:lpstr>vienetai_vyr_mot_vietos_taskai</vt:lpstr>
      <vt:lpstr>dvejetai_vyr_mot_vietos_taskai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Jurij</dc:creator>
  <cp:lastModifiedBy>Administrator</cp:lastModifiedBy>
  <cp:lastPrinted>2017-05-30T10:39:32Z</cp:lastPrinted>
  <dcterms:created xsi:type="dcterms:W3CDTF">2015-07-29T06:03:57Z</dcterms:created>
  <dcterms:modified xsi:type="dcterms:W3CDTF">2017-05-30T10:40:16Z</dcterms:modified>
</cp:coreProperties>
</file>